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9" l="1"/>
  <c r="AL99" i="29"/>
  <c r="AL99" i="24"/>
  <c r="AO99"/>
  <c r="AK99" i="28"/>
  <c r="AK99" i="29"/>
  <c r="AK99" i="2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L99" s="1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C99"/>
  <c r="A1"/>
  <c r="F93" i="58" l="1"/>
  <c r="F59" i="61"/>
  <c r="N7" i="55"/>
  <c r="N35"/>
  <c r="N51"/>
  <c r="B99" i="63"/>
  <c r="F44" i="62"/>
  <c r="F13" i="61"/>
  <c r="F78" i="56"/>
  <c r="B99"/>
  <c r="F30" i="58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O46" s="1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O52" s="1"/>
  <c r="N55"/>
  <c r="N56"/>
  <c r="N59"/>
  <c r="O59" s="1"/>
  <c r="N60"/>
  <c r="O60" s="1"/>
  <c r="N63"/>
  <c r="N64"/>
  <c r="N67"/>
  <c r="O67" s="1"/>
  <c r="N68"/>
  <c r="O68" s="1"/>
  <c r="N71"/>
  <c r="N72"/>
  <c r="N75"/>
  <c r="O75" s="1"/>
  <c r="N76"/>
  <c r="N79"/>
  <c r="N80"/>
  <c r="N83"/>
  <c r="N84"/>
  <c r="N87"/>
  <c r="N88"/>
  <c r="N91"/>
  <c r="O91" s="1"/>
  <c r="N92"/>
  <c r="O92" s="1"/>
  <c r="N95"/>
  <c r="N96"/>
  <c r="I99"/>
  <c r="N81"/>
  <c r="N82"/>
  <c r="O82" s="1"/>
  <c r="N85"/>
  <c r="N86"/>
  <c r="O86" s="1"/>
  <c r="N89"/>
  <c r="N90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O13"/>
  <c r="V13"/>
  <c r="V48"/>
  <c r="O48"/>
  <c r="V56"/>
  <c r="V4"/>
  <c r="O4"/>
  <c r="V9"/>
  <c r="V32"/>
  <c r="O32"/>
  <c r="V40"/>
  <c r="V47"/>
  <c r="V59"/>
  <c r="V16"/>
  <c r="O16"/>
  <c r="V24"/>
  <c r="O43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45"/>
  <c r="O73"/>
  <c r="V62" i="55"/>
  <c r="V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V75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N36"/>
  <c r="O36" s="1"/>
  <c r="F37"/>
  <c r="G50"/>
  <c r="O51"/>
  <c r="N52"/>
  <c r="O52" s="1"/>
  <c r="F53"/>
  <c r="O68"/>
  <c r="O76"/>
  <c r="O84"/>
  <c r="O21" i="56"/>
  <c r="O37"/>
  <c r="O53"/>
  <c r="O69"/>
  <c r="O77"/>
  <c r="V70" i="55"/>
  <c r="V78"/>
  <c r="O78"/>
  <c r="V86"/>
  <c r="O86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V63"/>
  <c r="V67"/>
  <c r="V75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O53"/>
  <c r="V82"/>
  <c r="V98"/>
  <c r="V64" i="55"/>
  <c r="V68"/>
  <c r="V72"/>
  <c r="V76"/>
  <c r="V80"/>
  <c r="V84"/>
  <c r="V88"/>
  <c r="V92"/>
  <c r="V96"/>
  <c r="F3" i="56"/>
  <c r="F99" s="1"/>
  <c r="V5"/>
  <c r="V9"/>
  <c r="V17"/>
  <c r="V21"/>
  <c r="V25"/>
  <c r="V33"/>
  <c r="V37"/>
  <c r="V41"/>
  <c r="V49"/>
  <c r="V53"/>
  <c r="V57"/>
  <c r="V65"/>
  <c r="V69"/>
  <c r="V73"/>
  <c r="V81"/>
  <c r="V85"/>
  <c r="V89"/>
  <c r="V97"/>
  <c r="N3" i="57"/>
  <c r="V46" i="58"/>
  <c r="V94"/>
  <c r="N3" i="56"/>
  <c r="G88" i="57"/>
  <c r="N90"/>
  <c r="F91"/>
  <c r="K99" i="58"/>
  <c r="U99"/>
  <c r="F9"/>
  <c r="F17"/>
  <c r="O29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V61"/>
  <c r="O20" i="55"/>
  <c r="O62"/>
  <c r="O93" i="58"/>
  <c r="O85" i="56"/>
  <c r="O13"/>
  <c r="O9" i="55"/>
  <c r="O96" i="56"/>
  <c r="O88"/>
  <c r="O72"/>
  <c r="O56"/>
  <c r="O26" i="58"/>
  <c r="O25"/>
  <c r="O87" i="55"/>
  <c r="V42" i="58"/>
  <c r="O81"/>
  <c r="O63" i="56"/>
  <c r="O97"/>
  <c r="O65"/>
  <c r="O93"/>
  <c r="O57" i="58"/>
  <c r="O74"/>
  <c r="O97"/>
  <c r="O65"/>
  <c r="O41"/>
  <c r="O9" i="56"/>
  <c r="O3" i="55"/>
  <c r="O91"/>
  <c r="O71"/>
  <c r="O63"/>
  <c r="O70"/>
  <c r="O9" i="58"/>
  <c r="O81" i="56"/>
  <c r="E99"/>
  <c r="G4"/>
  <c r="V4" s="1"/>
  <c r="O89"/>
  <c r="O87"/>
  <c r="O79"/>
  <c r="O71"/>
  <c r="O55"/>
  <c r="D99" i="55"/>
  <c r="O76" i="56"/>
  <c r="O64"/>
  <c r="O44"/>
  <c r="O36"/>
  <c r="G8"/>
  <c r="V8" s="1"/>
  <c r="O90"/>
  <c r="O84"/>
  <c r="O83"/>
  <c r="O25"/>
  <c r="V71" i="55"/>
  <c r="G35"/>
  <c r="E99"/>
  <c r="V3"/>
  <c r="O95"/>
  <c r="O90"/>
  <c r="V77" i="58"/>
  <c r="O66"/>
  <c r="G27"/>
  <c r="O22"/>
  <c r="O6"/>
  <c r="G98" i="57"/>
  <c r="V98" s="1"/>
  <c r="G50"/>
  <c r="V50" s="1"/>
  <c r="V97" i="58"/>
  <c r="G91"/>
  <c r="G75"/>
  <c r="O75" s="1"/>
  <c r="G59"/>
  <c r="G43"/>
  <c r="V43" s="1"/>
  <c r="V41"/>
  <c r="O30"/>
  <c r="O17"/>
  <c r="G11"/>
  <c r="V11" s="1"/>
  <c r="E99"/>
  <c r="V61"/>
  <c r="O45"/>
  <c r="V37"/>
  <c r="O14"/>
  <c r="D99"/>
  <c r="G90" i="57"/>
  <c r="V90" s="1"/>
  <c r="G74"/>
  <c r="V74" s="1"/>
  <c r="G66"/>
  <c r="V66" s="1"/>
  <c r="G58"/>
  <c r="V58" s="1"/>
  <c r="G42"/>
  <c r="V42" s="1"/>
  <c r="G34"/>
  <c r="V34" s="1"/>
  <c r="G26"/>
  <c r="V26" s="1"/>
  <c r="G25"/>
  <c r="V25" s="1"/>
  <c r="G18"/>
  <c r="O1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V75" i="58"/>
  <c r="O74" i="57"/>
  <c r="O34"/>
  <c r="O10"/>
  <c r="O50"/>
  <c r="O58"/>
  <c r="O25"/>
  <c r="O98"/>
  <c r="O4" i="56"/>
  <c r="O12"/>
  <c r="O8"/>
  <c r="V35" i="55"/>
  <c r="O35"/>
  <c r="O43" i="58"/>
  <c r="V27"/>
  <c r="O27"/>
  <c r="V45" i="57"/>
  <c r="O42"/>
  <c r="V13"/>
  <c r="O90"/>
  <c r="O61"/>
  <c r="V18"/>
  <c r="V91" i="58"/>
  <c r="O91"/>
  <c r="O59"/>
  <c r="V59"/>
  <c r="O56"/>
  <c r="O9" i="57"/>
  <c r="O5"/>
  <c r="O77"/>
  <c r="V53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4" i="54" l="1"/>
  <c r="DC47"/>
  <c r="DC11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AY59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47" i="54" l="1"/>
  <c r="DD11"/>
  <c r="DD71"/>
  <c r="DD70"/>
  <c r="DD55"/>
  <c r="E5" i="40"/>
  <c r="DK5" i="54"/>
  <c r="CP44"/>
  <c r="CP30"/>
  <c r="CP35"/>
  <c r="CI36"/>
  <c r="CI34"/>
  <c r="CI17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M8" i="28" s="1"/>
  <c r="V4" i="52"/>
  <c r="V97"/>
  <c r="V94"/>
  <c r="M94" i="28" s="1"/>
  <c r="V93" i="52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82" i="28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3" i="29"/>
  <c r="AE99" i="27"/>
  <c r="C99" i="40"/>
  <c r="G99" s="1"/>
  <c r="AE99" i="26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N70" i="26" s="1"/>
  <c r="O70" i="53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<sst xmlns="http://schemas.openxmlformats.org/spreadsheetml/2006/main" count="8307" uniqueCount="524">
  <si>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</si>
  <si>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</si>
  <si>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</si>
  <si>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</si>
  <si>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</si>
  <si>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</si>
  <si>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</si>
  <si>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</si>
  <si>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</si>
  <si>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</si>
  <si>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</si>
  <si>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</si>
  <si>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</si>
  <si>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</si>
  <si>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</si>
  <si>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</si>
  <si>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</si>
  <si>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</si>
  <si>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</si>
  <si>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</si>
  <si>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</si>
  <si>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</si>
  <si>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</si>
  <si>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</si>
  <si>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</si>
  <si>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</si>
  <si>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</si>
  <si>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</si>
  <si>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</si>
  <si>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</si>
  <si>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</si>
  <si>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</si>
  <si>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</si>
  <si>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</si>
  <si>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</si>
  <si>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</si>
  <si>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</si>
  <si>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</si>
  <si>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</si>
  <si>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</si>
  <si>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</si>
  <si>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</si>
  <si>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</si>
  <si>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</si>
  <si>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</si>
  <si>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</si>
  <si>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</si>
  <si>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</si>
  <si>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</si>
  <si>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</si>
  <si>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</si>
  <si>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</si>
  <si>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</si>
  <si>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</si>
  <si>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</si>
  <si>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</si>
  <si>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</si>
  <si>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</si>
  <si>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</si>
  <si>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</si>
  <si>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</si>
  <si>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</si>
  <si>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</si>
  <si>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</si>
  <si>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</si>
  <si>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</si>
  <si>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</si>
  <si>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</si>
  <si>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</si>
  <si>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</si>
  <si>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</si>
  <si>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</si>
  <si>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</si>
  <si>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</si>
  <si>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</si>
  <si>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</si>
  <si>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</si>
  <si>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</si>
  <si>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</si>
  <si>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</si>
  <si>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</si>
  <si>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</si>
  <si>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</si>
  <si>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</si>
  <si>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</si>
  <si>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</si>
  <si>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</si>
  <si>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</si>
  <si>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</si>
  <si>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</si>
  <si>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</si>
  <si>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</si>
  <si>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</si>
  <si>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</si>
  <si>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</si>
  <si>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</si>
  <si>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</si>
  <si>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</si>
  <si>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</si>
  <si>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</si>
  <si>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</si>
  <si>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</si>
  <si>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</si>
  <si>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</si>
  <si>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</si>
  <si>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</si>
  <si>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</si>
  <si>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</si>
  <si>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</si>
  <si>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</si>
  <si>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</si>
  <si>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</si>
  <si>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</si>
  <si>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</si>
  <si>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</si>
  <si>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</si>
  <si>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</si>
  <si>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</si>
  <si>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</si>
  <si>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</si>
  <si>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</si>
  <si>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</si>
  <si>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</si>
  <si>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</si>
  <si>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</si>
  <si>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</si>
  <si>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</si>
  <si>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</si>
  <si>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</si>
  <si>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</si>
  <si>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</si>
  <si>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</si>
  <si>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</si>
  <si>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</si>
  <si>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</si>
  <si>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</si>
  <si>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</si>
  <si>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</si>
  <si>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</si>
  <si>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</si>
  <si>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</si>
  <si>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</si>
  <si>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</si>
  <si>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</si>
  <si>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</si>
  <si>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</si>
  <si>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</si>
  <si>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</si>
  <si>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</si>
  <si>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</si>
  <si>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</si>
  <si>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</si>
  <si>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</si>
  <si>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</si>
  <si>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</si>
  <si>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</si>
  <si>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</si>
  <si>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</si>
  <si>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</si>
  <si>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</si>
  <si>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</si>
  <si>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</si>
  <si>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</si>
  <si>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</si>
  <si>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</si>
  <si>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</si>
  <si>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</si>
  <si>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</si>
  <si>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</si>
  <si>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</si>
  <si>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</si>
  <si>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</si>
  <si>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</si>
  <si>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</si>
  <si>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</si>
  <si>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</si>
  <si>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</si>
  <si>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</si>
  <si>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</si>
  <si>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</si>
  <si>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</si>
  <si>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</si>
  <si>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</si>
  <si>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</si>
  <si>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</si>
  <si>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</si>
  <si>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</si>
  <si>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</si>
  <si>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</si>
  <si>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</si>
  <si>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</si>
  <si>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</si>
  <si>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</si>
  <si>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</si>
  <si>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</si>
  <si>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</si>
  <si>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</si>
  <si>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</si>
  <si>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</si>
  <si>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</si>
  <si>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</si>
  <si>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</si>
  <si>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</si>
  <si>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</si>
  <si>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</si>
  <si>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</si>
  <si>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</si>
  <si>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</si>
  <si>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</si>
  <si>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</si>
  <si>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</si>
  <si>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</si>
  <si>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</si>
  <si>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</si>
  <si>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</si>
  <si>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</si>
  <si>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</si>
  <si>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</si>
  <si>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</si>
  <si>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</si>
  <si>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</si>
  <si>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</si>
  <si>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</si>
  <si>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</si>
  <si>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</si>
  <si>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</si>
  <si>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</si>
  <si>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</si>
  <si>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</si>
  <si>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</si>
  <si>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</si>
  <si>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</si>
  <si>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</si>
  <si>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</si>
  <si>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</si>
  <si>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</si>
  <si>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</si>
  <si>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</si>
  <si>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</si>
  <si>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</si>
  <si>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</si>
  <si>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</si>
  <si>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</si>
  <si>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</si>
  <si>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</si>
  <si>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</si>
  <si>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</si>
  <si>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</si>
  <si>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</si>
  <si>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</si>
  <si>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</si>
  <si>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</si>
  <si>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</si>
  <si>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</si>
  <si>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</si>
  <si>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</si>
  <si>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</si>
  <si>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</si>
  <si>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</si>
  <si>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</si>
  <si>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</si>
  <si>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</si>
  <si>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</si>
  <si>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</si>
  <si>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</si>
  <si>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</si>
  <si>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</si>
  <si>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</si>
  <si>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</si>
  <si>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</si>
  <si>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</si>
  <si>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</si>
  <si>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</si>
  <si>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</si>
  <si>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</si>
  <si>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</si>
  <si>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</si>
  <si>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</si>
  <si>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</si>
  <si>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</si>
  <si>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</si>
  <si>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</si>
  <si>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</si>
  <si>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</si>
  <si>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</si>
  <si>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</si>
  <si>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</si>
  <si>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</si>
  <si>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</si>
  <si>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</si>
  <si>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</si>
  <si>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</si>
  <si>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</si>
  <si>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</si>
  <si>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</si>
  <si>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</si>
  <si>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</si>
  <si>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</si>
  <si>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</si>
  <si>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</si>
  <si>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</si>
  <si>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</si>
  <si>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</si>
  <si>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</si>
  <si>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</si>
  <si>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</si>
  <si>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</si>
  <si>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</si>
  <si>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</si>
  <si>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</si>
  <si>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</si>
  <si>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</si>
  <si>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</si>
  <si>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</si>
  <si>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</si>
  <si>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</si>
  <si>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</si>
  <si>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</si>
  <si>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</si>
  <si>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</si>
  <si>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</si>
  <si>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</si>
  <si>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</si>
  <si>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</si>
  <si>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</si>
  <si>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</si>
  <si>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</si>
  <si>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</si>
  <si>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</si>
  <si>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</si>
  <si>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</si>
  <si>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</si>
  <si>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</si>
  <si>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</si>
  <si>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</si>
  <si>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</si>
  <si>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</si>
  <si>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</si>
  <si>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</si>
  <si>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</si>
  <si>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</si>
  <si>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</si>
  <si>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</si>
  <si>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</si>
  <si>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</si>
  <si>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</si>
  <si>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</si>
  <si>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</si>
  <si>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</si>
  <si>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</si>
  <si>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</si>
  <si>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</si>
  <si>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</si>
  <si>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</si>
  <si>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</si>
  <si>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</si>
  <si>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</si>
  <si>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</si>
  <si>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</si>
  <si>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</si>
  <si>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</si>
  <si>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</si>
  <si>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</si>
  <si>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</si>
  <si>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</si>
  <si>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</si>
  <si>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</si>
  <si>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</si>
  <si>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</si>
  <si>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</si>
  <si>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</si>
  <si>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</si>
  <si>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</si>
  <si>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</si>
  <si>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</si>
  <si>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</si>
  <si>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</si>
  <si>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</si>
  <si>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</si>
  <si>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</si>
  <si>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</si>
  <si>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</si>
  <si>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</si>
  <si>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</si>
  <si>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</si>
  <si>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</si>
  <si>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</si>
  <si>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</si>
  <si>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</si>
  <si>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</si>
  <si>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</si>
  <si>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</si>
  <si>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</si>
  <si>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</si>
  <si>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</si>
  <si>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</si>
  <si>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</si>
  <si>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</si>
  <si>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</si>
  <si>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</si>
  <si>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</si>
  <si>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</si>
  <si>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</si>
  <si>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</si>
  <si>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</si>
  <si>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</si>
  <si>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</si>
  <si>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</si>
  <si>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</si>
  <si>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</si>
  <si>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</si>
  <si>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</si>
  <si>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</si>
  <si>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</si>
  <si>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</si>
  <si>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</si>
  <si>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</si>
  <si>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</si>
  <si>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</si>
  <si>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</si>
  <si>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</si>
  <si>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</si>
  <si>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</si>
  <si>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</si>
  <si>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</si>
  <si>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</si>
  <si>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</si>
  <si>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</si>
  <si>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</si>
  <si>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</si>
  <si>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</si>
  <si>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</si>
  <si>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</si>
  <si>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</si>
  <si>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</si>
  <si>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</si>
  <si>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</si>
  <si>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</si>
  <si>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</si>
  <si>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</si>
  <si>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</si>
  <si>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</si>
  <si>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</si>
  <si>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</si>
  <si>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</si>
  <si>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</si>
  <si>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</si>
  <si>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</si>
  <si>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</si>
  <si>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</si>
  <si>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</si>
  <si>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</si>
  <si>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</si>
  <si>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</si>
  <si>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</si>
  <si>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</si>
  <si>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</si>
  <si>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</si>
  <si>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</si>
  <si>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</si>
  <si>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</si>
  <si>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</si>
  <si>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</si>
  <si>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</si>
  <si>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</si>
  <si>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</si>
  <si>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</si>
  <si>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</si>
  <si>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</si>
  <si>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</si>
  <si>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</si>
  <si>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</si>
  <si>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</si>
  <si>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</si>
  <si>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</si>
  <si>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</si>
  <si>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</si>
  <si>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</si>
  <si>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</si>
  <si>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</si>
  <si>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</si>
  <si>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</si>
  <si>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</si>
  <si>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</si>
  <si>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</si>
  <si>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</si>
  <si>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</si>
  <si>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ADHPL</t>
  </si>
  <si>
    <t>CHANJUII</t>
  </si>
  <si>
    <t>JPL</t>
  </si>
  <si>
    <t>KEDARSUGAR</t>
  </si>
  <si>
    <t>MALANA</t>
  </si>
  <si>
    <t>MRNCANEPWR</t>
  </si>
  <si>
    <t>NIRANISUGAR</t>
  </si>
  <si>
    <t>SEIL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</si>
  <si>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</si>
  <si>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</si>
  <si>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</si>
  <si>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</si>
  <si>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</si>
  <si>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</si>
  <si>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</si>
  <si>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</si>
  <si>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</si>
  <si>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</si>
  <si>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53IS2023/01/20</t>
  </si>
  <si>
    <t>20-01-2023</t>
  </si>
  <si>
    <t>IssueTime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</si>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</sst>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30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30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30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30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30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30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30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282.43599999999998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302.036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312.036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312.036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277.42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277.42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277.42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277.42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277.42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277.42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277.42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287.42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287.42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287.42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277.42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44946</v>
      </c>
      <c r="Z3" s="37">
        <f>S3</f>
        <v>44946</v>
      </c>
      <c r="AE3" s="36"/>
      <c r="AH3" s="38">
        <f>AV4</f>
        <v>44946</v>
      </c>
    </row>
    <row r="4" spans="1:48" ht="15.75" thickBot="1">
      <c r="A4" s="37">
        <f>frq!A1</f>
        <v>44946</v>
      </c>
      <c r="L4" s="37">
        <f>frq!A1</f>
        <v>44946</v>
      </c>
      <c r="P4" s="37">
        <f>frq!A1</f>
        <v>44946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20.16</v>
      </c>
      <c r="AF6" s="56">
        <f>'MSW BWN'!C3</f>
        <v>20.16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19.18</v>
      </c>
      <c r="AF7" s="56">
        <f>'MSW BWN'!C4</f>
        <v>19.18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19.564</v>
      </c>
      <c r="AF8" s="56">
        <f>'MSW BWN'!C5</f>
        <v>19.564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19.372</v>
      </c>
      <c r="AF9" s="56">
        <f>'MSW BWN'!C6</f>
        <v>19.372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19.468</v>
      </c>
      <c r="AF10" s="56">
        <f>'MSW BWN'!C7</f>
        <v>19.468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19.603999999999999</v>
      </c>
      <c r="AF11" s="56">
        <f>'MSW BWN'!C8</f>
        <v>19.603999999999999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19.815999999999999</v>
      </c>
      <c r="AF12" s="56">
        <f>'MSW BWN'!C9</f>
        <v>19.815999999999999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18.739999999999998</v>
      </c>
      <c r="AF13" s="56">
        <f>'MSW BWN'!C10</f>
        <v>18.739999999999998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18.872</v>
      </c>
      <c r="AF14" s="56">
        <f>'MSW BWN'!C11</f>
        <v>18.872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19.448</v>
      </c>
      <c r="AF15" s="56">
        <f>'MSW BWN'!C12</f>
        <v>19.448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19.295999999999999</v>
      </c>
      <c r="AF16" s="56">
        <f>'MSW BWN'!C13</f>
        <v>19.295999999999999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19.2</v>
      </c>
      <c r="AF17" s="56">
        <f>'MSW BWN'!C14</f>
        <v>19.2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19.18</v>
      </c>
      <c r="AF18" s="56">
        <f>'MSW BWN'!C15</f>
        <v>19.18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18.739999999999998</v>
      </c>
      <c r="AF19" s="56">
        <f>'MSW BWN'!C16</f>
        <v>18.739999999999998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19.736000000000001</v>
      </c>
      <c r="AF20" s="56">
        <f>'MSW BWN'!C17</f>
        <v>19.736000000000001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19.988</v>
      </c>
      <c r="AF21" s="56">
        <f>'MSW BWN'!C18</f>
        <v>19.988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20.352</v>
      </c>
      <c r="AF22" s="56">
        <f>'MSW BWN'!C19</f>
        <v>20.352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19.988</v>
      </c>
      <c r="AF23" s="56">
        <f>'MSW BWN'!C20</f>
        <v>19.988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19.988</v>
      </c>
      <c r="AF24" s="56">
        <f>'MSW BWN'!C21</f>
        <v>19.988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20.16</v>
      </c>
      <c r="AF25" s="56">
        <f>'MSW BWN'!C22</f>
        <v>20.16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20.084</v>
      </c>
      <c r="AF26" s="56">
        <f>'MSW BWN'!C23</f>
        <v>20.084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20.524000000000001</v>
      </c>
      <c r="AF27" s="56">
        <f>'MSW BWN'!C24</f>
        <v>20.524000000000001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19.295999999999999</v>
      </c>
      <c r="AF28" s="56">
        <f>'MSW BWN'!C25</f>
        <v>19.295999999999999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18.931999999999999</v>
      </c>
      <c r="AF29" s="56">
        <f>'MSW BWN'!C26</f>
        <v>18.931999999999999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7.0608999999999991E-2</v>
      </c>
      <c r="H30" s="54">
        <f>(BAWANA!U27+BAWANA!V27)/4000</f>
        <v>0</v>
      </c>
      <c r="I30" s="54"/>
      <c r="J30" s="54">
        <f t="shared" si="3"/>
        <v>7.0608999999999991E-2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19.468</v>
      </c>
      <c r="AF30" s="56">
        <f>'MSW BWN'!C27</f>
        <v>19.468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7.5509000000000007E-2</v>
      </c>
      <c r="H31" s="54">
        <f>(BAWANA!U28+BAWANA!V28)/4000</f>
        <v>0</v>
      </c>
      <c r="I31" s="54"/>
      <c r="J31" s="54">
        <f t="shared" si="3"/>
        <v>7.5509000000000007E-2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19.335999999999999</v>
      </c>
      <c r="AF31" s="56">
        <f>'MSW BWN'!C28</f>
        <v>19.335999999999999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7.8008999999999995E-2</v>
      </c>
      <c r="H32" s="54">
        <f>(BAWANA!U29+BAWANA!V29)/4000</f>
        <v>0</v>
      </c>
      <c r="I32" s="54"/>
      <c r="J32" s="54">
        <f t="shared" si="3"/>
        <v>7.8008999999999995E-2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19.411999999999999</v>
      </c>
      <c r="AF32" s="56">
        <f>'MSW BWN'!C29</f>
        <v>19.411999999999999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7.8008999999999995E-2</v>
      </c>
      <c r="H33" s="54">
        <f>(BAWANA!U30+BAWANA!V30)/4000</f>
        <v>0</v>
      </c>
      <c r="I33" s="54"/>
      <c r="J33" s="54">
        <f t="shared" si="3"/>
        <v>7.8008999999999995E-2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19.123999999999999</v>
      </c>
      <c r="AF33" s="56">
        <f>'MSW BWN'!C30</f>
        <v>19.123999999999999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18.143999999999998</v>
      </c>
      <c r="AF34" s="56">
        <f>'MSW BWN'!C31</f>
        <v>18.143999999999998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16.936</v>
      </c>
      <c r="AF35" s="56">
        <f>'MSW BWN'!C32</f>
        <v>16.936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16.876000000000001</v>
      </c>
      <c r="AF36" s="56">
        <f>'MSW BWN'!C33</f>
        <v>16.876000000000001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16.28</v>
      </c>
      <c r="AF37" s="56">
        <f>'MSW BWN'!C34</f>
        <v>16.28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17.608000000000001</v>
      </c>
      <c r="AF38" s="56">
        <f>'MSW BWN'!C35</f>
        <v>17.608000000000001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17.952000000000002</v>
      </c>
      <c r="AF39" s="56">
        <f>'MSW BWN'!C36</f>
        <v>17.952000000000002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18.760000000000002</v>
      </c>
      <c r="AF40" s="56">
        <f>'MSW BWN'!C37</f>
        <v>18.760000000000002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18.391999999999999</v>
      </c>
      <c r="AF41" s="56">
        <f>'MSW BWN'!C38</f>
        <v>18.391999999999999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15.784000000000001</v>
      </c>
      <c r="AF42" s="56">
        <f>'MSW BWN'!C39</f>
        <v>15.784000000000001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15.552</v>
      </c>
      <c r="AF43" s="56">
        <f>'MSW BWN'!C40</f>
        <v>15.552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14.667999999999999</v>
      </c>
      <c r="AF44" s="56">
        <f>'MSW BWN'!C41</f>
        <v>14.667999999999999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16.204000000000001</v>
      </c>
      <c r="AF45" s="56">
        <f>'MSW BWN'!C42</f>
        <v>16.204000000000001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16.724</v>
      </c>
      <c r="AF46" s="56">
        <f>'MSW BWN'!C43</f>
        <v>16.724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16.456</v>
      </c>
      <c r="AF47" s="56">
        <f>'MSW BWN'!C44</f>
        <v>16.456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15.304</v>
      </c>
      <c r="AF48" s="56">
        <f>'MSW BWN'!C45</f>
        <v>15.304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14.44</v>
      </c>
      <c r="AF49" s="56">
        <f>'MSW BWN'!C46</f>
        <v>14.44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15.784000000000001</v>
      </c>
      <c r="AF50" s="56">
        <f>'MSW BWN'!C47</f>
        <v>15.784000000000001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15.763999999999999</v>
      </c>
      <c r="AF51" s="56">
        <f>'MSW BWN'!C48</f>
        <v>15.763999999999999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15.016</v>
      </c>
      <c r="AF52" s="56">
        <f>'MSW BWN'!C49</f>
        <v>15.016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16.34</v>
      </c>
      <c r="AF53" s="56">
        <f>'MSW BWN'!C50</f>
        <v>16.34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17.896000000000001</v>
      </c>
      <c r="AF54" s="56">
        <f>'MSW BWN'!C51</f>
        <v>17.896000000000001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7.1855000000000002E-2</v>
      </c>
      <c r="H55" s="54">
        <f>(BAWANA!U52+BAWANA!V52)/4000</f>
        <v>0</v>
      </c>
      <c r="I55" s="54"/>
      <c r="J55" s="54">
        <f t="shared" si="3"/>
        <v>7.1855000000000002E-2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18.088000000000001</v>
      </c>
      <c r="AF55" s="56">
        <f>'MSW BWN'!C52</f>
        <v>18.088000000000001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6.9355E-2</v>
      </c>
      <c r="H56" s="54">
        <f>(BAWANA!U53+BAWANA!V53)/4000</f>
        <v>0</v>
      </c>
      <c r="I56" s="54"/>
      <c r="J56" s="54">
        <f t="shared" si="3"/>
        <v>6.9355E-2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19.064</v>
      </c>
      <c r="AF56" s="56">
        <f>'MSW BWN'!C53</f>
        <v>19.064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6.9355E-2</v>
      </c>
      <c r="H57" s="54">
        <f>(BAWANA!U54+BAWANA!V54)/4000</f>
        <v>0</v>
      </c>
      <c r="I57" s="54"/>
      <c r="J57" s="54">
        <f t="shared" si="3"/>
        <v>6.9355E-2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19.488</v>
      </c>
      <c r="AF57" s="56">
        <f>'MSW BWN'!C54</f>
        <v>19.488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19.411999999999999</v>
      </c>
      <c r="AF58" s="56">
        <f>'MSW BWN'!C55</f>
        <v>19.411999999999999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19.756</v>
      </c>
      <c r="AF59" s="56">
        <f>'MSW BWN'!C56</f>
        <v>19.756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19.815999999999999</v>
      </c>
      <c r="AF60" s="56">
        <f>'MSW BWN'!C57</f>
        <v>19.815999999999999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20.044</v>
      </c>
      <c r="AF61" s="56">
        <f>'MSW BWN'!C58</f>
        <v>20.044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19.256</v>
      </c>
      <c r="AF62" s="56">
        <f>'MSW BWN'!C59</f>
        <v>19.256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18.776</v>
      </c>
      <c r="AF63" s="56">
        <f>'MSW BWN'!C60</f>
        <v>18.776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19.239999999999998</v>
      </c>
      <c r="AF64" s="56">
        <f>'MSW BWN'!C61</f>
        <v>19.239999999999998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19.488</v>
      </c>
      <c r="AF65" s="56">
        <f>'MSW BWN'!C62</f>
        <v>19.488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19.411999999999999</v>
      </c>
      <c r="AF66" s="56">
        <f>'MSW BWN'!C63</f>
        <v>19.411999999999999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6.9355E-2</v>
      </c>
      <c r="H67" s="54">
        <f>(BAWANA!U64+BAWANA!V64)/4000</f>
        <v>0</v>
      </c>
      <c r="I67" s="54"/>
      <c r="J67" s="54">
        <f t="shared" si="3"/>
        <v>6.9355E-2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19.2</v>
      </c>
      <c r="AF67" s="56">
        <f>'MSW BWN'!C64</f>
        <v>19.2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6.9355E-2</v>
      </c>
      <c r="H68" s="54">
        <f>(BAWANA!U65+BAWANA!V65)/4000</f>
        <v>0</v>
      </c>
      <c r="I68" s="54"/>
      <c r="J68" s="54">
        <f t="shared" si="3"/>
        <v>6.9355E-2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19.584</v>
      </c>
      <c r="AF68" s="56">
        <f>'MSW BWN'!C65</f>
        <v>19.584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6.9355E-2</v>
      </c>
      <c r="H69" s="54">
        <f>(BAWANA!U66+BAWANA!V66)/4000</f>
        <v>0</v>
      </c>
      <c r="I69" s="54"/>
      <c r="J69" s="54">
        <f t="shared" si="3"/>
        <v>6.9355E-2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18.643999999999998</v>
      </c>
      <c r="AF69" s="56">
        <f>'MSW BWN'!C66</f>
        <v>18.643999999999998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6.9355E-2</v>
      </c>
      <c r="H70" s="54">
        <f>(BAWANA!U67+BAWANA!V67)/4000</f>
        <v>0</v>
      </c>
      <c r="I70" s="54"/>
      <c r="J70" s="54">
        <f t="shared" si="3"/>
        <v>6.9355E-2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19.891999999999999</v>
      </c>
      <c r="AF70" s="56">
        <f>'MSW BWN'!C67</f>
        <v>19.891999999999999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6.9355E-2</v>
      </c>
      <c r="H71" s="54">
        <f>(BAWANA!U68+BAWANA!V68)/4000</f>
        <v>0</v>
      </c>
      <c r="I71" s="54"/>
      <c r="J71" s="54">
        <f t="shared" ref="J71:J101" si="9">G71+H71+I71</f>
        <v>6.9355E-2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19.815999999999999</v>
      </c>
      <c r="AF71" s="56">
        <f>'MSW BWN'!C68</f>
        <v>19.815999999999999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7.1855000000000002E-2</v>
      </c>
      <c r="H72" s="54">
        <f>(BAWANA!U69+BAWANA!V69)/4000</f>
        <v>0</v>
      </c>
      <c r="I72" s="54"/>
      <c r="J72" s="54">
        <f t="shared" si="9"/>
        <v>7.1855000000000002E-2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19.16</v>
      </c>
      <c r="AF72" s="56">
        <f>'MSW BWN'!C69</f>
        <v>19.16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7.1855000000000002E-2</v>
      </c>
      <c r="H73" s="54">
        <f>(BAWANA!U70+BAWANA!V70)/4000</f>
        <v>0</v>
      </c>
      <c r="I73" s="54"/>
      <c r="J73" s="54">
        <f t="shared" si="9"/>
        <v>7.1855000000000002E-2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19.352</v>
      </c>
      <c r="AF73" s="56">
        <f>'MSW BWN'!C70</f>
        <v>19.352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18.488</v>
      </c>
      <c r="AF74" s="56">
        <f>'MSW BWN'!C71</f>
        <v>18.488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19.103999999999999</v>
      </c>
      <c r="AF75" s="56">
        <f>'MSW BWN'!C72</f>
        <v>19.103999999999999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18.547999999999998</v>
      </c>
      <c r="AF76" s="56">
        <f>'MSW BWN'!C73</f>
        <v>18.547999999999998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19.507999999999999</v>
      </c>
      <c r="AF77" s="56">
        <f>'MSW BWN'!C74</f>
        <v>19.507999999999999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19.448</v>
      </c>
      <c r="AF78" s="56">
        <f>'MSW BWN'!C75</f>
        <v>19.448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19.18</v>
      </c>
      <c r="AF79" s="56">
        <f>'MSW BWN'!C76</f>
        <v>19.18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19.103999999999999</v>
      </c>
      <c r="AF80" s="56">
        <f>'MSW BWN'!C77</f>
        <v>19.103999999999999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19.815999999999999</v>
      </c>
      <c r="AF81" s="56">
        <f>'MSW BWN'!C78</f>
        <v>19.815999999999999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20.14</v>
      </c>
      <c r="AF82" s="56">
        <f>'MSW BWN'!C79</f>
        <v>20.14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18.643999999999998</v>
      </c>
      <c r="AF83" s="56">
        <f>'MSW BWN'!C80</f>
        <v>18.643999999999998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18.007999999999999</v>
      </c>
      <c r="AF84" s="56">
        <f>'MSW BWN'!C81</f>
        <v>18.007999999999999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19.411999999999999</v>
      </c>
      <c r="AF85" s="56">
        <f>'MSW BWN'!C82</f>
        <v>19.411999999999999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17.856000000000002</v>
      </c>
      <c r="AF86" s="56">
        <f>'MSW BWN'!C83</f>
        <v>17.856000000000002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13.576000000000001</v>
      </c>
      <c r="AF87" s="56">
        <f>'MSW BWN'!C84</f>
        <v>13.576000000000001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14.708</v>
      </c>
      <c r="AF88" s="56">
        <f>'MSW BWN'!C85</f>
        <v>14.708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19.084</v>
      </c>
      <c r="AF89" s="56">
        <f>'MSW BWN'!C86</f>
        <v>19.084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19.832000000000001</v>
      </c>
      <c r="AF90" s="56">
        <f>'MSW BWN'!C87</f>
        <v>19.832000000000001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20.024000000000001</v>
      </c>
      <c r="AF91" s="56">
        <f>'MSW BWN'!C88</f>
        <v>20.024000000000001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7.1855000000000002E-2</v>
      </c>
      <c r="H92" s="54">
        <f>(BAWANA!U89+BAWANA!V89)/4000</f>
        <v>0</v>
      </c>
      <c r="I92" s="54"/>
      <c r="J92" s="54">
        <f t="shared" si="9"/>
        <v>7.1855000000000002E-2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20.007999999999999</v>
      </c>
      <c r="AF92" s="56">
        <f>'MSW BWN'!C89</f>
        <v>20.007999999999999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6.9355E-2</v>
      </c>
      <c r="H93" s="54">
        <f>(BAWANA!U90+BAWANA!V90)/4000</f>
        <v>0</v>
      </c>
      <c r="I93" s="54"/>
      <c r="J93" s="54">
        <f t="shared" si="9"/>
        <v>6.9355E-2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20.024000000000001</v>
      </c>
      <c r="AF93" s="56">
        <f>'MSW BWN'!C90</f>
        <v>20.024000000000001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18.931999999999999</v>
      </c>
      <c r="AF94" s="56">
        <f>'MSW BWN'!C91</f>
        <v>18.931999999999999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19.315999999999999</v>
      </c>
      <c r="AF95" s="56">
        <f>'MSW BWN'!C92</f>
        <v>19.315999999999999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19.335999999999999</v>
      </c>
      <c r="AF96" s="56">
        <f>'MSW BWN'!C93</f>
        <v>19.335999999999999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20.216000000000001</v>
      </c>
      <c r="AF97" s="56">
        <f>'MSW BWN'!C94</f>
        <v>20.216000000000001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19.968</v>
      </c>
      <c r="AF98" s="56">
        <f>'MSW BWN'!C95</f>
        <v>19.968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20.776</v>
      </c>
      <c r="AF99" s="56">
        <f>'MSW BWN'!C96</f>
        <v>20.776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19.18</v>
      </c>
      <c r="AF100" s="56">
        <f>'MSW BWN'!C97</f>
        <v>19.18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17.835999999999999</v>
      </c>
      <c r="AF101" s="56">
        <f>'MSW BWN'!C98</f>
        <v>17.835999999999999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7.0237509999999999</v>
      </c>
      <c r="H102" s="54">
        <f t="shared" si="14"/>
        <v>0</v>
      </c>
      <c r="I102" s="54"/>
      <c r="J102" s="54">
        <f t="shared" si="14"/>
        <v>7.0237509999999999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1791.4680000000019</v>
      </c>
      <c r="AF102" s="71">
        <f t="shared" si="16"/>
        <v>1791.4680000000019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7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504</v>
      </c>
      <c r="Z2" t="s">
        <v>359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18.16</v>
      </c>
      <c r="I3" s="95">
        <v>0</v>
      </c>
      <c r="J3" s="95">
        <v>0</v>
      </c>
      <c r="K3" s="95">
        <v>0</v>
      </c>
      <c r="L3" s="95">
        <v>15.3</v>
      </c>
      <c r="M3" s="114">
        <v>0</v>
      </c>
      <c r="N3" s="113">
        <v>0</v>
      </c>
      <c r="O3" s="95">
        <v>-20</v>
      </c>
      <c r="P3" s="95">
        <v>-100</v>
      </c>
      <c r="Q3" s="95">
        <v>0</v>
      </c>
      <c r="R3" s="95">
        <v>0</v>
      </c>
      <c r="S3" s="114">
        <v>0</v>
      </c>
      <c r="T3" t="s">
        <v>504</v>
      </c>
      <c r="U3" s="115">
        <v>-120</v>
      </c>
      <c r="V3" s="116">
        <v>33.46</v>
      </c>
      <c r="W3">
        <v>18.16</v>
      </c>
      <c r="X3">
        <v>-20</v>
      </c>
      <c r="Y3">
        <v>0</v>
      </c>
      <c r="Z3">
        <v>15.3</v>
      </c>
      <c r="AA3">
        <v>0</v>
      </c>
      <c r="AB3">
        <v>-100</v>
      </c>
    </row>
    <row r="4" spans="1:28">
      <c r="B4" t="s">
        <v>263</v>
      </c>
      <c r="G4" t="s">
        <v>46</v>
      </c>
      <c r="H4" s="115">
        <v>20.079999999999998</v>
      </c>
      <c r="I4" s="88">
        <v>0</v>
      </c>
      <c r="J4" s="88">
        <v>0</v>
      </c>
      <c r="K4" s="88">
        <v>0</v>
      </c>
      <c r="L4" s="88">
        <v>14.34</v>
      </c>
      <c r="M4" s="116">
        <v>0</v>
      </c>
      <c r="N4" s="115">
        <v>0</v>
      </c>
      <c r="O4" s="88">
        <v>-20</v>
      </c>
      <c r="P4" s="88">
        <v>-100</v>
      </c>
      <c r="Q4" s="88">
        <v>0</v>
      </c>
      <c r="R4" s="88">
        <v>0</v>
      </c>
      <c r="S4" s="116">
        <v>0</v>
      </c>
      <c r="T4" t="s">
        <v>504</v>
      </c>
      <c r="U4" s="115">
        <v>-120</v>
      </c>
      <c r="V4" s="116">
        <v>34.42</v>
      </c>
      <c r="W4">
        <v>20.079999999999998</v>
      </c>
      <c r="X4">
        <v>-20</v>
      </c>
      <c r="Y4">
        <v>0</v>
      </c>
      <c r="Z4">
        <v>14.34</v>
      </c>
      <c r="AA4">
        <v>0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14.34</v>
      </c>
      <c r="M5" s="116">
        <v>0</v>
      </c>
      <c r="N5" s="115">
        <v>-44</v>
      </c>
      <c r="O5" s="88">
        <v>-20</v>
      </c>
      <c r="P5" s="88">
        <v>-120</v>
      </c>
      <c r="Q5" s="88">
        <v>0</v>
      </c>
      <c r="R5" s="88">
        <v>0</v>
      </c>
      <c r="S5" s="116">
        <v>0</v>
      </c>
      <c r="T5" t="s">
        <v>504</v>
      </c>
      <c r="U5" s="115">
        <v>-184</v>
      </c>
      <c r="V5" s="116">
        <v>14.34</v>
      </c>
      <c r="W5">
        <v>-44</v>
      </c>
      <c r="X5">
        <v>-20</v>
      </c>
      <c r="Y5">
        <v>0</v>
      </c>
      <c r="Z5">
        <v>14.34</v>
      </c>
      <c r="AA5">
        <v>0</v>
      </c>
      <c r="AB5">
        <v>-120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13.39</v>
      </c>
      <c r="M6" s="116">
        <v>0</v>
      </c>
      <c r="N6" s="115">
        <v>-80</v>
      </c>
      <c r="O6" s="88">
        <v>-20</v>
      </c>
      <c r="P6" s="88">
        <v>-120</v>
      </c>
      <c r="Q6" s="88">
        <v>0</v>
      </c>
      <c r="R6" s="88">
        <v>0</v>
      </c>
      <c r="S6" s="116">
        <v>0</v>
      </c>
      <c r="T6" t="s">
        <v>504</v>
      </c>
      <c r="U6" s="115">
        <v>-220</v>
      </c>
      <c r="V6" s="116">
        <v>13.39</v>
      </c>
      <c r="W6">
        <v>-80</v>
      </c>
      <c r="X6">
        <v>-20</v>
      </c>
      <c r="Y6">
        <v>0</v>
      </c>
      <c r="Z6">
        <v>13.39</v>
      </c>
      <c r="AA6">
        <v>0</v>
      </c>
      <c r="AB6">
        <v>-120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13.39</v>
      </c>
      <c r="M7" s="116">
        <v>0</v>
      </c>
      <c r="N7" s="115">
        <v>-107</v>
      </c>
      <c r="O7" s="88">
        <v>-25</v>
      </c>
      <c r="P7" s="88">
        <v>-100</v>
      </c>
      <c r="Q7" s="88">
        <v>0</v>
      </c>
      <c r="R7" s="88">
        <v>0</v>
      </c>
      <c r="S7" s="116">
        <v>0</v>
      </c>
      <c r="U7" s="115">
        <v>-232</v>
      </c>
      <c r="V7" s="116">
        <v>13.39</v>
      </c>
      <c r="W7">
        <v>-107</v>
      </c>
      <c r="X7">
        <v>-25</v>
      </c>
      <c r="Y7">
        <v>0</v>
      </c>
      <c r="Z7">
        <v>13.39</v>
      </c>
      <c r="AA7">
        <v>0</v>
      </c>
      <c r="AB7">
        <v>-100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13.39</v>
      </c>
      <c r="M8" s="116">
        <v>0</v>
      </c>
      <c r="N8" s="115">
        <v>-133</v>
      </c>
      <c r="O8" s="88">
        <v>-10</v>
      </c>
      <c r="P8" s="88">
        <v>-100</v>
      </c>
      <c r="Q8" s="88">
        <v>0</v>
      </c>
      <c r="R8" s="88">
        <v>0</v>
      </c>
      <c r="S8" s="116">
        <v>0</v>
      </c>
      <c r="U8" s="115">
        <v>-243</v>
      </c>
      <c r="V8" s="116">
        <v>13.39</v>
      </c>
      <c r="W8">
        <v>-133</v>
      </c>
      <c r="X8">
        <v>-10</v>
      </c>
      <c r="Y8">
        <v>0</v>
      </c>
      <c r="Z8">
        <v>13.39</v>
      </c>
      <c r="AA8">
        <v>0</v>
      </c>
      <c r="AB8">
        <v>-100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12.43</v>
      </c>
      <c r="M9" s="116">
        <v>0</v>
      </c>
      <c r="N9" s="115">
        <v>-121</v>
      </c>
      <c r="O9" s="88">
        <v>0</v>
      </c>
      <c r="P9" s="88">
        <v>-15</v>
      </c>
      <c r="Q9" s="88">
        <v>0</v>
      </c>
      <c r="R9" s="88">
        <v>0</v>
      </c>
      <c r="S9" s="116">
        <v>0</v>
      </c>
      <c r="U9" s="115">
        <v>-136</v>
      </c>
      <c r="V9" s="116">
        <v>12.43</v>
      </c>
      <c r="W9">
        <v>-121</v>
      </c>
      <c r="X9">
        <v>0</v>
      </c>
      <c r="Y9">
        <v>0</v>
      </c>
      <c r="Z9">
        <v>12.43</v>
      </c>
      <c r="AA9">
        <v>0</v>
      </c>
      <c r="AB9">
        <v>-15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12.43</v>
      </c>
      <c r="M10" s="116">
        <v>0</v>
      </c>
      <c r="N10" s="115">
        <v>-120</v>
      </c>
      <c r="O10" s="88">
        <v>0</v>
      </c>
      <c r="P10" s="88">
        <v>-15</v>
      </c>
      <c r="Q10" s="88">
        <v>0</v>
      </c>
      <c r="R10" s="88">
        <v>0</v>
      </c>
      <c r="S10" s="116">
        <v>0</v>
      </c>
      <c r="U10" s="115">
        <v>-135</v>
      </c>
      <c r="V10" s="116">
        <v>12.43</v>
      </c>
      <c r="W10">
        <v>-120</v>
      </c>
      <c r="X10">
        <v>0</v>
      </c>
      <c r="Y10">
        <v>0</v>
      </c>
      <c r="Z10">
        <v>12.43</v>
      </c>
      <c r="AA10">
        <v>0</v>
      </c>
      <c r="AB10">
        <v>-15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11.95</v>
      </c>
      <c r="M11" s="116">
        <v>0</v>
      </c>
      <c r="N11" s="115">
        <v>-35</v>
      </c>
      <c r="O11" s="88">
        <v>-10</v>
      </c>
      <c r="P11" s="88">
        <v>0</v>
      </c>
      <c r="Q11" s="88">
        <v>0</v>
      </c>
      <c r="R11" s="88">
        <v>0</v>
      </c>
      <c r="S11" s="116">
        <v>0</v>
      </c>
      <c r="U11" s="115">
        <v>-45</v>
      </c>
      <c r="V11" s="116">
        <v>11.95</v>
      </c>
      <c r="W11">
        <v>-35</v>
      </c>
      <c r="X11">
        <v>-10</v>
      </c>
      <c r="Y11">
        <v>0</v>
      </c>
      <c r="Z11">
        <v>11.95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11.95</v>
      </c>
      <c r="M12" s="116">
        <v>0</v>
      </c>
      <c r="N12" s="115">
        <v>-37</v>
      </c>
      <c r="O12" s="88">
        <v>-10</v>
      </c>
      <c r="P12" s="88">
        <v>0</v>
      </c>
      <c r="Q12" s="88">
        <v>0</v>
      </c>
      <c r="R12" s="88">
        <v>0</v>
      </c>
      <c r="S12" s="116">
        <v>0</v>
      </c>
      <c r="U12" s="115">
        <v>-47</v>
      </c>
      <c r="V12" s="116">
        <v>11.95</v>
      </c>
      <c r="W12">
        <v>-37</v>
      </c>
      <c r="X12">
        <v>-10</v>
      </c>
      <c r="Y12">
        <v>0</v>
      </c>
      <c r="Z12">
        <v>11.95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11.95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11.95</v>
      </c>
      <c r="W13">
        <v>0</v>
      </c>
      <c r="X13">
        <v>0</v>
      </c>
      <c r="Y13">
        <v>0</v>
      </c>
      <c r="Z13">
        <v>11.95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11.95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11.95</v>
      </c>
      <c r="W14">
        <v>0</v>
      </c>
      <c r="X14">
        <v>0</v>
      </c>
      <c r="Y14">
        <v>0</v>
      </c>
      <c r="Z14">
        <v>11.95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19.12</v>
      </c>
      <c r="J15" s="88">
        <v>0</v>
      </c>
      <c r="K15" s="88">
        <v>0</v>
      </c>
      <c r="L15" s="88">
        <v>11.95</v>
      </c>
      <c r="M15" s="116">
        <v>0</v>
      </c>
      <c r="N15" s="115">
        <v>-30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-30</v>
      </c>
      <c r="V15" s="116">
        <v>31.07</v>
      </c>
      <c r="W15">
        <v>-30</v>
      </c>
      <c r="X15">
        <v>19.12</v>
      </c>
      <c r="Y15">
        <v>0</v>
      </c>
      <c r="Z15">
        <v>11.95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19.12</v>
      </c>
      <c r="J16" s="88">
        <v>0</v>
      </c>
      <c r="K16" s="88">
        <v>0</v>
      </c>
      <c r="L16" s="88">
        <v>11.95</v>
      </c>
      <c r="M16" s="116">
        <v>0</v>
      </c>
      <c r="N16" s="115">
        <v>-28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-28</v>
      </c>
      <c r="V16" s="116">
        <v>31.07</v>
      </c>
      <c r="W16">
        <v>-28</v>
      </c>
      <c r="X16">
        <v>19.12</v>
      </c>
      <c r="Y16">
        <v>0</v>
      </c>
      <c r="Z16">
        <v>11.95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17.21</v>
      </c>
      <c r="J17" s="88">
        <v>19.12</v>
      </c>
      <c r="K17" s="88">
        <v>0</v>
      </c>
      <c r="L17" s="88">
        <v>11.95</v>
      </c>
      <c r="M17" s="116">
        <v>0</v>
      </c>
      <c r="N17" s="115">
        <v>-68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-68</v>
      </c>
      <c r="V17" s="116">
        <v>48.28</v>
      </c>
      <c r="W17">
        <v>-68</v>
      </c>
      <c r="X17">
        <v>17.21</v>
      </c>
      <c r="Y17">
        <v>0</v>
      </c>
      <c r="Z17">
        <v>11.95</v>
      </c>
      <c r="AA17">
        <v>0</v>
      </c>
      <c r="AB17">
        <v>19.12</v>
      </c>
    </row>
    <row r="18" spans="7:28">
      <c r="G18" t="s">
        <v>60</v>
      </c>
      <c r="H18" s="115">
        <v>0</v>
      </c>
      <c r="I18" s="88">
        <v>17.21</v>
      </c>
      <c r="J18" s="88">
        <v>19.12</v>
      </c>
      <c r="K18" s="88">
        <v>0</v>
      </c>
      <c r="L18" s="88">
        <v>11.95</v>
      </c>
      <c r="M18" s="116">
        <v>0</v>
      </c>
      <c r="N18" s="115">
        <v>-63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-63</v>
      </c>
      <c r="V18" s="116">
        <v>48.28</v>
      </c>
      <c r="W18">
        <v>-63</v>
      </c>
      <c r="X18">
        <v>17.21</v>
      </c>
      <c r="Y18">
        <v>0</v>
      </c>
      <c r="Z18">
        <v>11.95</v>
      </c>
      <c r="AA18">
        <v>0</v>
      </c>
      <c r="AB18">
        <v>19.12</v>
      </c>
    </row>
    <row r="19" spans="7:28">
      <c r="G19" t="s">
        <v>61</v>
      </c>
      <c r="H19" s="115">
        <v>0</v>
      </c>
      <c r="I19" s="88">
        <v>17.21</v>
      </c>
      <c r="J19" s="88">
        <v>0</v>
      </c>
      <c r="K19" s="88">
        <v>0</v>
      </c>
      <c r="L19" s="88">
        <v>13.39</v>
      </c>
      <c r="M19" s="116">
        <v>0</v>
      </c>
      <c r="N19" s="115">
        <v>-51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-51</v>
      </c>
      <c r="V19" s="116">
        <v>30.6</v>
      </c>
      <c r="W19">
        <v>-51</v>
      </c>
      <c r="X19">
        <v>17.21</v>
      </c>
      <c r="Y19">
        <v>0</v>
      </c>
      <c r="Z19">
        <v>13.39</v>
      </c>
      <c r="AA19">
        <v>0</v>
      </c>
      <c r="AB19">
        <v>0</v>
      </c>
    </row>
    <row r="20" spans="7:28">
      <c r="G20" t="s">
        <v>62</v>
      </c>
      <c r="H20" s="115">
        <v>0</v>
      </c>
      <c r="I20" s="88">
        <v>17.21</v>
      </c>
      <c r="J20" s="88">
        <v>0</v>
      </c>
      <c r="K20" s="88">
        <v>0</v>
      </c>
      <c r="L20" s="88">
        <v>13.86</v>
      </c>
      <c r="M20" s="116">
        <v>0</v>
      </c>
      <c r="N20" s="115">
        <v>-58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-58</v>
      </c>
      <c r="V20" s="116">
        <v>31.07</v>
      </c>
      <c r="W20">
        <v>-58</v>
      </c>
      <c r="X20">
        <v>17.21</v>
      </c>
      <c r="Y20">
        <v>0</v>
      </c>
      <c r="Z20">
        <v>13.86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17.21</v>
      </c>
      <c r="J21" s="88">
        <v>9.56</v>
      </c>
      <c r="K21" s="88">
        <v>0</v>
      </c>
      <c r="L21" s="88">
        <v>14.82</v>
      </c>
      <c r="M21" s="116">
        <v>0</v>
      </c>
      <c r="N21" s="115">
        <v>-13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-13</v>
      </c>
      <c r="V21" s="116">
        <v>41.59</v>
      </c>
      <c r="W21">
        <v>-13</v>
      </c>
      <c r="X21">
        <v>17.21</v>
      </c>
      <c r="Y21">
        <v>0</v>
      </c>
      <c r="Z21">
        <v>14.82</v>
      </c>
      <c r="AA21">
        <v>0</v>
      </c>
      <c r="AB21">
        <v>9.56</v>
      </c>
    </row>
    <row r="22" spans="7:28">
      <c r="G22" t="s">
        <v>64</v>
      </c>
      <c r="H22" s="115">
        <v>0</v>
      </c>
      <c r="I22" s="88">
        <v>0</v>
      </c>
      <c r="J22" s="88">
        <v>14.34</v>
      </c>
      <c r="K22" s="88">
        <v>0</v>
      </c>
      <c r="L22" s="88">
        <v>16.260000000000002</v>
      </c>
      <c r="M22" s="116">
        <v>0</v>
      </c>
      <c r="N22" s="115">
        <v>-8</v>
      </c>
      <c r="O22" s="88">
        <v>-4</v>
      </c>
      <c r="P22" s="88">
        <v>0</v>
      </c>
      <c r="Q22" s="88">
        <v>0</v>
      </c>
      <c r="R22" s="88">
        <v>0</v>
      </c>
      <c r="S22" s="116">
        <v>0</v>
      </c>
      <c r="U22" s="115">
        <v>-12</v>
      </c>
      <c r="V22" s="116">
        <v>30.6</v>
      </c>
      <c r="W22">
        <v>-8</v>
      </c>
      <c r="X22">
        <v>-4</v>
      </c>
      <c r="Y22">
        <v>0</v>
      </c>
      <c r="Z22">
        <v>16.260000000000002</v>
      </c>
      <c r="AA22">
        <v>0</v>
      </c>
      <c r="AB22">
        <v>14.34</v>
      </c>
    </row>
    <row r="23" spans="7:28">
      <c r="G23" t="s">
        <v>65</v>
      </c>
      <c r="H23" s="115">
        <v>7.65</v>
      </c>
      <c r="I23" s="88">
        <v>12.43</v>
      </c>
      <c r="J23" s="88">
        <v>19.12</v>
      </c>
      <c r="K23" s="88">
        <v>0</v>
      </c>
      <c r="L23" s="88">
        <v>19.12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58.32</v>
      </c>
      <c r="W23">
        <v>7.65</v>
      </c>
      <c r="X23">
        <v>12.43</v>
      </c>
      <c r="Y23">
        <v>0</v>
      </c>
      <c r="Z23">
        <v>19.12</v>
      </c>
      <c r="AA23">
        <v>0</v>
      </c>
      <c r="AB23">
        <v>19.12</v>
      </c>
    </row>
    <row r="24" spans="7:28">
      <c r="G24" t="s">
        <v>66</v>
      </c>
      <c r="H24" s="115">
        <v>10.52</v>
      </c>
      <c r="I24" s="88">
        <v>16.25</v>
      </c>
      <c r="J24" s="88">
        <v>14.34</v>
      </c>
      <c r="K24" s="88">
        <v>0</v>
      </c>
      <c r="L24" s="88">
        <v>22.47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63.58</v>
      </c>
      <c r="W24">
        <v>10.52</v>
      </c>
      <c r="X24">
        <v>16.25</v>
      </c>
      <c r="Y24">
        <v>0</v>
      </c>
      <c r="Z24">
        <v>22.47</v>
      </c>
      <c r="AA24">
        <v>0</v>
      </c>
      <c r="AB24">
        <v>14.34</v>
      </c>
    </row>
    <row r="25" spans="7:28">
      <c r="G25" t="s">
        <v>67</v>
      </c>
      <c r="H25" s="115">
        <v>13.39</v>
      </c>
      <c r="I25" s="88">
        <v>7.65</v>
      </c>
      <c r="J25" s="88">
        <v>0</v>
      </c>
      <c r="K25" s="88">
        <v>0</v>
      </c>
      <c r="L25" s="88">
        <v>25.33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46.37</v>
      </c>
      <c r="W25">
        <v>13.39</v>
      </c>
      <c r="X25">
        <v>7.65</v>
      </c>
      <c r="Y25">
        <v>0</v>
      </c>
      <c r="Z25">
        <v>25.33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28.68</v>
      </c>
      <c r="M26" s="116">
        <v>0</v>
      </c>
      <c r="N26" s="115">
        <v>0</v>
      </c>
      <c r="O26" s="88">
        <v>-37</v>
      </c>
      <c r="P26" s="88">
        <v>0</v>
      </c>
      <c r="Q26" s="88">
        <v>0</v>
      </c>
      <c r="R26" s="88">
        <v>0</v>
      </c>
      <c r="S26" s="116">
        <v>0</v>
      </c>
      <c r="U26" s="115">
        <v>-37</v>
      </c>
      <c r="V26" s="116">
        <v>28.68</v>
      </c>
      <c r="W26">
        <v>0</v>
      </c>
      <c r="X26">
        <v>-37</v>
      </c>
      <c r="Y26">
        <v>0</v>
      </c>
      <c r="Z26">
        <v>28.68</v>
      </c>
      <c r="AA26">
        <v>0</v>
      </c>
      <c r="AB26">
        <v>0</v>
      </c>
    </row>
    <row r="27" spans="7:28">
      <c r="G27" t="s">
        <v>69</v>
      </c>
      <c r="H27" s="115">
        <v>9.56</v>
      </c>
      <c r="I27" s="88">
        <v>0</v>
      </c>
      <c r="J27" s="88">
        <v>0</v>
      </c>
      <c r="K27" s="88">
        <v>0</v>
      </c>
      <c r="L27" s="88">
        <v>31.55</v>
      </c>
      <c r="M27" s="116">
        <v>0</v>
      </c>
      <c r="N27" s="115">
        <v>0</v>
      </c>
      <c r="O27" s="88">
        <v>-12</v>
      </c>
      <c r="P27" s="88">
        <v>-43</v>
      </c>
      <c r="Q27" s="88">
        <v>0</v>
      </c>
      <c r="R27" s="88">
        <v>0</v>
      </c>
      <c r="S27" s="116">
        <v>0</v>
      </c>
      <c r="U27" s="115">
        <v>-57</v>
      </c>
      <c r="V27" s="116">
        <v>41.11</v>
      </c>
      <c r="W27">
        <v>9.56</v>
      </c>
      <c r="X27">
        <v>-12</v>
      </c>
      <c r="Y27">
        <v>-2</v>
      </c>
      <c r="Z27">
        <v>31.55</v>
      </c>
      <c r="AA27">
        <v>0</v>
      </c>
      <c r="AB27">
        <v>-43</v>
      </c>
    </row>
    <row r="28" spans="7:28">
      <c r="G28" t="s">
        <v>70</v>
      </c>
      <c r="H28" s="115">
        <v>6.69</v>
      </c>
      <c r="I28" s="88">
        <v>6.69</v>
      </c>
      <c r="J28" s="88">
        <v>150.11000000000001</v>
      </c>
      <c r="K28" s="88">
        <v>0</v>
      </c>
      <c r="L28" s="88">
        <v>14.69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-2</v>
      </c>
      <c r="V28" s="116">
        <v>178.18</v>
      </c>
      <c r="W28">
        <v>6.69</v>
      </c>
      <c r="X28">
        <v>6.69</v>
      </c>
      <c r="Y28">
        <v>-2</v>
      </c>
      <c r="Z28">
        <v>14.69</v>
      </c>
      <c r="AA28">
        <v>0</v>
      </c>
      <c r="AB28">
        <v>150.11000000000001</v>
      </c>
    </row>
    <row r="29" spans="7:28">
      <c r="G29" t="s">
        <v>71</v>
      </c>
      <c r="H29" s="115">
        <v>26.77</v>
      </c>
      <c r="I29" s="88">
        <v>26.77</v>
      </c>
      <c r="J29" s="88">
        <v>161.58000000000001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-2</v>
      </c>
      <c r="V29" s="116">
        <v>215.12</v>
      </c>
      <c r="W29">
        <v>26.77</v>
      </c>
      <c r="X29">
        <v>26.77</v>
      </c>
      <c r="Y29">
        <v>-2</v>
      </c>
      <c r="Z29">
        <v>0</v>
      </c>
      <c r="AA29">
        <v>0</v>
      </c>
      <c r="AB29">
        <v>161.58000000000001</v>
      </c>
    </row>
    <row r="30" spans="7:28">
      <c r="G30" t="s">
        <v>72</v>
      </c>
      <c r="H30" s="115">
        <v>64.06</v>
      </c>
      <c r="I30" s="88">
        <v>40.159999999999997</v>
      </c>
      <c r="J30" s="88">
        <v>173.05</v>
      </c>
      <c r="K30" s="88">
        <v>0</v>
      </c>
      <c r="L30" s="88">
        <v>24.74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-2</v>
      </c>
      <c r="V30" s="116">
        <v>302.01</v>
      </c>
      <c r="W30">
        <v>64.06</v>
      </c>
      <c r="X30">
        <v>40.159999999999997</v>
      </c>
      <c r="Y30">
        <v>-2</v>
      </c>
      <c r="Z30">
        <v>24.74</v>
      </c>
      <c r="AA30">
        <v>0</v>
      </c>
      <c r="AB30">
        <v>173.05</v>
      </c>
    </row>
    <row r="31" spans="7:28">
      <c r="G31" t="s">
        <v>73</v>
      </c>
      <c r="H31" s="115">
        <v>16.25</v>
      </c>
      <c r="I31" s="88">
        <v>47.81</v>
      </c>
      <c r="J31" s="88">
        <v>119.51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-2</v>
      </c>
      <c r="V31" s="116">
        <v>183.57</v>
      </c>
      <c r="W31">
        <v>16.25</v>
      </c>
      <c r="X31">
        <v>47.81</v>
      </c>
      <c r="Y31">
        <v>-2</v>
      </c>
      <c r="Z31">
        <v>0</v>
      </c>
      <c r="AA31">
        <v>0</v>
      </c>
      <c r="AB31">
        <v>119.51</v>
      </c>
    </row>
    <row r="32" spans="7:28">
      <c r="G32" t="s">
        <v>74</v>
      </c>
      <c r="H32" s="115">
        <v>57.61</v>
      </c>
      <c r="I32" s="88">
        <v>52.3</v>
      </c>
      <c r="J32" s="88">
        <v>116.12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</v>
      </c>
      <c r="V32" s="116">
        <v>226.03</v>
      </c>
      <c r="W32">
        <v>57.61</v>
      </c>
      <c r="X32">
        <v>52.3</v>
      </c>
      <c r="Y32">
        <v>-2</v>
      </c>
      <c r="Z32">
        <v>0</v>
      </c>
      <c r="AA32">
        <v>0</v>
      </c>
      <c r="AB32">
        <v>116.12</v>
      </c>
    </row>
    <row r="33" spans="7:28">
      <c r="G33" t="s">
        <v>75</v>
      </c>
      <c r="H33" s="115">
        <v>12.26</v>
      </c>
      <c r="I33" s="88">
        <v>41.92</v>
      </c>
      <c r="J33" s="88">
        <v>94.18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-2</v>
      </c>
      <c r="V33" s="116">
        <v>148.36000000000001</v>
      </c>
      <c r="W33">
        <v>12.26</v>
      </c>
      <c r="X33">
        <v>41.92</v>
      </c>
      <c r="Y33">
        <v>-2</v>
      </c>
      <c r="Z33">
        <v>0</v>
      </c>
      <c r="AA33">
        <v>0</v>
      </c>
      <c r="AB33">
        <v>94.18</v>
      </c>
    </row>
    <row r="34" spans="7:28">
      <c r="G34" t="s">
        <v>76</v>
      </c>
      <c r="H34" s="115">
        <v>16.59</v>
      </c>
      <c r="I34" s="88">
        <v>55.99</v>
      </c>
      <c r="J34" s="88">
        <v>98.84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-2</v>
      </c>
      <c r="V34" s="116">
        <v>171.42</v>
      </c>
      <c r="W34">
        <v>16.59</v>
      </c>
      <c r="X34">
        <v>55.99</v>
      </c>
      <c r="Y34">
        <v>-2</v>
      </c>
      <c r="Z34">
        <v>0</v>
      </c>
      <c r="AA34">
        <v>0</v>
      </c>
      <c r="AB34">
        <v>98.84</v>
      </c>
    </row>
    <row r="35" spans="7:28">
      <c r="G35" t="s">
        <v>77</v>
      </c>
      <c r="H35" s="115">
        <v>27.27</v>
      </c>
      <c r="I35" s="88">
        <v>34.869999999999997</v>
      </c>
      <c r="J35" s="88">
        <v>126.8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</v>
      </c>
      <c r="V35" s="116">
        <v>188.94</v>
      </c>
      <c r="W35">
        <v>27.27</v>
      </c>
      <c r="X35">
        <v>34.869999999999997</v>
      </c>
      <c r="Y35">
        <v>-2</v>
      </c>
      <c r="Z35">
        <v>0</v>
      </c>
      <c r="AA35">
        <v>0</v>
      </c>
      <c r="AB35">
        <v>126.8</v>
      </c>
    </row>
    <row r="36" spans="7:28">
      <c r="G36" t="s">
        <v>78</v>
      </c>
      <c r="H36" s="115">
        <v>48.45</v>
      </c>
      <c r="I36" s="88">
        <v>40.26</v>
      </c>
      <c r="J36" s="88">
        <v>125.82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</v>
      </c>
      <c r="V36" s="116">
        <v>214.53</v>
      </c>
      <c r="W36">
        <v>48.45</v>
      </c>
      <c r="X36">
        <v>40.26</v>
      </c>
      <c r="Y36">
        <v>-2</v>
      </c>
      <c r="Z36">
        <v>0</v>
      </c>
      <c r="AA36">
        <v>0</v>
      </c>
      <c r="AB36">
        <v>125.82</v>
      </c>
    </row>
    <row r="37" spans="7:28">
      <c r="G37" t="s">
        <v>79</v>
      </c>
      <c r="H37" s="115">
        <v>0</v>
      </c>
      <c r="I37" s="88">
        <v>55.83</v>
      </c>
      <c r="J37" s="88">
        <v>139.57</v>
      </c>
      <c r="K37" s="88">
        <v>0</v>
      </c>
      <c r="L37" s="88">
        <v>0</v>
      </c>
      <c r="M37" s="116">
        <v>0</v>
      </c>
      <c r="N37" s="115">
        <v>-9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-11</v>
      </c>
      <c r="V37" s="116">
        <v>195.4</v>
      </c>
      <c r="W37">
        <v>-9</v>
      </c>
      <c r="X37">
        <v>55.83</v>
      </c>
      <c r="Y37">
        <v>-2</v>
      </c>
      <c r="Z37">
        <v>0</v>
      </c>
      <c r="AA37">
        <v>0</v>
      </c>
      <c r="AB37">
        <v>139.57</v>
      </c>
    </row>
    <row r="38" spans="7:28">
      <c r="G38" t="s">
        <v>80</v>
      </c>
      <c r="H38" s="115">
        <v>0</v>
      </c>
      <c r="I38" s="88">
        <v>55.67</v>
      </c>
      <c r="J38" s="88">
        <v>128.06</v>
      </c>
      <c r="K38" s="88">
        <v>0</v>
      </c>
      <c r="L38" s="88">
        <v>0</v>
      </c>
      <c r="M38" s="116">
        <v>0</v>
      </c>
      <c r="N38" s="115">
        <v>-19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-21</v>
      </c>
      <c r="V38" s="116">
        <v>183.73</v>
      </c>
      <c r="W38">
        <v>-19</v>
      </c>
      <c r="X38">
        <v>55.67</v>
      </c>
      <c r="Y38">
        <v>-2</v>
      </c>
      <c r="Z38">
        <v>0</v>
      </c>
      <c r="AA38">
        <v>0</v>
      </c>
      <c r="AB38">
        <v>128.06</v>
      </c>
    </row>
    <row r="39" spans="7:28">
      <c r="G39" t="s">
        <v>81</v>
      </c>
      <c r="H39" s="115">
        <v>0</v>
      </c>
      <c r="I39" s="88">
        <v>75.08</v>
      </c>
      <c r="J39" s="88">
        <v>144</v>
      </c>
      <c r="K39" s="88">
        <v>0</v>
      </c>
      <c r="L39" s="88">
        <v>0</v>
      </c>
      <c r="M39" s="116">
        <v>0</v>
      </c>
      <c r="N39" s="115">
        <v>-16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-18</v>
      </c>
      <c r="V39" s="116">
        <v>219.08</v>
      </c>
      <c r="W39">
        <v>-16</v>
      </c>
      <c r="X39">
        <v>75.08</v>
      </c>
      <c r="Y39">
        <v>-2</v>
      </c>
      <c r="Z39">
        <v>0</v>
      </c>
      <c r="AA39">
        <v>0</v>
      </c>
      <c r="AB39">
        <v>144</v>
      </c>
    </row>
    <row r="40" spans="7:28">
      <c r="G40" t="s">
        <v>82</v>
      </c>
      <c r="H40" s="115">
        <v>0</v>
      </c>
      <c r="I40" s="88">
        <v>114.24</v>
      </c>
      <c r="J40" s="88">
        <v>170.79</v>
      </c>
      <c r="K40" s="88">
        <v>0</v>
      </c>
      <c r="L40" s="88">
        <v>0</v>
      </c>
      <c r="M40" s="116">
        <v>0</v>
      </c>
      <c r="N40" s="115">
        <v>-17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-19</v>
      </c>
      <c r="V40" s="116">
        <v>285.02999999999997</v>
      </c>
      <c r="W40">
        <v>-17</v>
      </c>
      <c r="X40">
        <v>114.24</v>
      </c>
      <c r="Y40">
        <v>-2</v>
      </c>
      <c r="Z40">
        <v>0</v>
      </c>
      <c r="AA40">
        <v>0</v>
      </c>
      <c r="AB40">
        <v>170.79</v>
      </c>
    </row>
    <row r="41" spans="7:28">
      <c r="G41" t="s">
        <v>83</v>
      </c>
      <c r="H41" s="115">
        <v>0</v>
      </c>
      <c r="I41" s="88">
        <v>49.24</v>
      </c>
      <c r="J41" s="88">
        <v>128.02000000000001</v>
      </c>
      <c r="K41" s="88">
        <v>0</v>
      </c>
      <c r="L41" s="88">
        <v>0</v>
      </c>
      <c r="M41" s="116">
        <v>0</v>
      </c>
      <c r="N41" s="115">
        <v>-48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-50</v>
      </c>
      <c r="V41" s="116">
        <v>177.26</v>
      </c>
      <c r="W41">
        <v>-48</v>
      </c>
      <c r="X41">
        <v>49.24</v>
      </c>
      <c r="Y41">
        <v>-2</v>
      </c>
      <c r="Z41">
        <v>0</v>
      </c>
      <c r="AA41">
        <v>0</v>
      </c>
      <c r="AB41">
        <v>128.02000000000001</v>
      </c>
    </row>
    <row r="42" spans="7:28">
      <c r="G42" t="s">
        <v>84</v>
      </c>
      <c r="H42" s="115">
        <v>0</v>
      </c>
      <c r="I42" s="88">
        <v>52.34</v>
      </c>
      <c r="J42" s="88">
        <v>146.53</v>
      </c>
      <c r="K42" s="88">
        <v>0</v>
      </c>
      <c r="L42" s="88">
        <v>0</v>
      </c>
      <c r="M42" s="116">
        <v>0</v>
      </c>
      <c r="N42" s="115">
        <v>-61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-63</v>
      </c>
      <c r="V42" s="116">
        <v>198.87</v>
      </c>
      <c r="W42">
        <v>-61</v>
      </c>
      <c r="X42">
        <v>52.34</v>
      </c>
      <c r="Y42">
        <v>-2</v>
      </c>
      <c r="Z42">
        <v>0</v>
      </c>
      <c r="AA42">
        <v>0</v>
      </c>
      <c r="AB42">
        <v>146.53</v>
      </c>
    </row>
    <row r="43" spans="7:28">
      <c r="G43" t="s">
        <v>85</v>
      </c>
      <c r="H43" s="115">
        <v>0</v>
      </c>
      <c r="I43" s="88">
        <v>54.72</v>
      </c>
      <c r="J43" s="88">
        <v>182.39</v>
      </c>
      <c r="K43" s="88">
        <v>0</v>
      </c>
      <c r="L43" s="88">
        <v>0</v>
      </c>
      <c r="M43" s="116">
        <v>0</v>
      </c>
      <c r="N43" s="115">
        <v>-38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-40</v>
      </c>
      <c r="V43" s="116">
        <v>237.11</v>
      </c>
      <c r="W43">
        <v>-38</v>
      </c>
      <c r="X43">
        <v>54.72</v>
      </c>
      <c r="Y43">
        <v>-2</v>
      </c>
      <c r="Z43">
        <v>0</v>
      </c>
      <c r="AA43">
        <v>0</v>
      </c>
      <c r="AB43">
        <v>182.39</v>
      </c>
    </row>
    <row r="44" spans="7:28">
      <c r="G44" t="s">
        <v>86</v>
      </c>
      <c r="H44" s="115">
        <v>0</v>
      </c>
      <c r="I44" s="88">
        <v>62.85</v>
      </c>
      <c r="J44" s="88">
        <v>209.52</v>
      </c>
      <c r="K44" s="88">
        <v>0</v>
      </c>
      <c r="L44" s="88">
        <v>0</v>
      </c>
      <c r="M44" s="116">
        <v>0</v>
      </c>
      <c r="N44" s="115">
        <v>-35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-37</v>
      </c>
      <c r="V44" s="116">
        <v>272.37</v>
      </c>
      <c r="W44">
        <v>-35</v>
      </c>
      <c r="X44">
        <v>62.85</v>
      </c>
      <c r="Y44">
        <v>-2</v>
      </c>
      <c r="Z44">
        <v>0</v>
      </c>
      <c r="AA44">
        <v>0</v>
      </c>
      <c r="AB44">
        <v>209.52</v>
      </c>
    </row>
    <row r="45" spans="7:28">
      <c r="G45" t="s">
        <v>87</v>
      </c>
      <c r="H45" s="115">
        <v>0</v>
      </c>
      <c r="I45" s="88">
        <v>51.91</v>
      </c>
      <c r="J45" s="88">
        <v>190.09</v>
      </c>
      <c r="K45" s="88">
        <v>0</v>
      </c>
      <c r="L45" s="88">
        <v>0</v>
      </c>
      <c r="M45" s="116">
        <v>0</v>
      </c>
      <c r="N45" s="115">
        <v>-56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-58</v>
      </c>
      <c r="V45" s="116">
        <v>242</v>
      </c>
      <c r="W45">
        <v>-56</v>
      </c>
      <c r="X45">
        <v>51.91</v>
      </c>
      <c r="Y45">
        <v>-2</v>
      </c>
      <c r="Z45">
        <v>0</v>
      </c>
      <c r="AA45">
        <v>0</v>
      </c>
      <c r="AB45">
        <v>190.09</v>
      </c>
    </row>
    <row r="46" spans="7:28">
      <c r="G46" t="s">
        <v>88</v>
      </c>
      <c r="H46" s="115">
        <v>0</v>
      </c>
      <c r="I46" s="88">
        <v>53.42</v>
      </c>
      <c r="J46" s="88">
        <v>192.32</v>
      </c>
      <c r="K46" s="88">
        <v>0</v>
      </c>
      <c r="L46" s="88">
        <v>0</v>
      </c>
      <c r="M46" s="116">
        <v>0</v>
      </c>
      <c r="N46" s="115">
        <v>-75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-77</v>
      </c>
      <c r="V46" s="116">
        <v>245.74</v>
      </c>
      <c r="W46">
        <v>-75</v>
      </c>
      <c r="X46">
        <v>53.42</v>
      </c>
      <c r="Y46">
        <v>-2</v>
      </c>
      <c r="Z46">
        <v>0</v>
      </c>
      <c r="AA46">
        <v>0</v>
      </c>
      <c r="AB46">
        <v>192.32</v>
      </c>
    </row>
    <row r="47" spans="7:28">
      <c r="G47" t="s">
        <v>89</v>
      </c>
      <c r="H47" s="115">
        <v>0</v>
      </c>
      <c r="I47" s="88">
        <v>76.489999999999995</v>
      </c>
      <c r="J47" s="88">
        <v>262.93</v>
      </c>
      <c r="K47" s="88">
        <v>0</v>
      </c>
      <c r="L47" s="88">
        <v>0</v>
      </c>
      <c r="M47" s="116">
        <v>0.86</v>
      </c>
      <c r="N47" s="115">
        <v>-102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-104</v>
      </c>
      <c r="V47" s="116">
        <v>340.28</v>
      </c>
      <c r="W47">
        <v>-102</v>
      </c>
      <c r="X47">
        <v>76.489999999999995</v>
      </c>
      <c r="Y47">
        <v>-2</v>
      </c>
      <c r="Z47">
        <v>0</v>
      </c>
      <c r="AA47">
        <v>0.86</v>
      </c>
      <c r="AB47">
        <v>262.93</v>
      </c>
    </row>
    <row r="48" spans="7:28">
      <c r="G48" t="s">
        <v>90</v>
      </c>
      <c r="H48" s="115">
        <v>0</v>
      </c>
      <c r="I48" s="88">
        <v>76.489999999999995</v>
      </c>
      <c r="J48" s="88">
        <v>262.93</v>
      </c>
      <c r="K48" s="88">
        <v>0</v>
      </c>
      <c r="L48" s="88">
        <v>0</v>
      </c>
      <c r="M48" s="116">
        <v>0.86</v>
      </c>
      <c r="N48" s="115">
        <v>-105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-107</v>
      </c>
      <c r="V48" s="116">
        <v>340.28</v>
      </c>
      <c r="W48">
        <v>-105</v>
      </c>
      <c r="X48">
        <v>76.489999999999995</v>
      </c>
      <c r="Y48">
        <v>-2</v>
      </c>
      <c r="Z48">
        <v>0</v>
      </c>
      <c r="AA48">
        <v>0.86</v>
      </c>
      <c r="AB48">
        <v>262.93</v>
      </c>
    </row>
    <row r="49" spans="7:28">
      <c r="G49" t="s">
        <v>91</v>
      </c>
      <c r="H49" s="115">
        <v>0</v>
      </c>
      <c r="I49" s="88">
        <v>86.05</v>
      </c>
      <c r="J49" s="88">
        <v>219.9</v>
      </c>
      <c r="K49" s="88">
        <v>0</v>
      </c>
      <c r="L49" s="88">
        <v>3.08</v>
      </c>
      <c r="M49" s="116">
        <v>0.96</v>
      </c>
      <c r="N49" s="115">
        <v>-168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-170</v>
      </c>
      <c r="V49" s="116">
        <v>309.99</v>
      </c>
      <c r="W49">
        <v>-168</v>
      </c>
      <c r="X49">
        <v>86.05</v>
      </c>
      <c r="Y49">
        <v>-2</v>
      </c>
      <c r="Z49">
        <v>3.08</v>
      </c>
      <c r="AA49">
        <v>0.96</v>
      </c>
      <c r="AB49">
        <v>219.9</v>
      </c>
    </row>
    <row r="50" spans="7:28">
      <c r="G50" t="s">
        <v>92</v>
      </c>
      <c r="H50" s="115">
        <v>0</v>
      </c>
      <c r="I50" s="88">
        <v>77.44</v>
      </c>
      <c r="J50" s="88">
        <v>219.91</v>
      </c>
      <c r="K50" s="88">
        <v>0</v>
      </c>
      <c r="L50" s="88">
        <v>6.68</v>
      </c>
      <c r="M50" s="116">
        <v>0.96</v>
      </c>
      <c r="N50" s="115">
        <v>-178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-180</v>
      </c>
      <c r="V50" s="116">
        <v>304.99</v>
      </c>
      <c r="W50">
        <v>-178</v>
      </c>
      <c r="X50">
        <v>77.44</v>
      </c>
      <c r="Y50">
        <v>-2</v>
      </c>
      <c r="Z50">
        <v>6.68</v>
      </c>
      <c r="AA50">
        <v>0.96</v>
      </c>
      <c r="AB50">
        <v>219.91</v>
      </c>
    </row>
    <row r="51" spans="7:28">
      <c r="G51" t="s">
        <v>93</v>
      </c>
      <c r="H51" s="115">
        <v>0</v>
      </c>
      <c r="I51" s="88">
        <v>77.44</v>
      </c>
      <c r="J51" s="88">
        <v>191.22</v>
      </c>
      <c r="K51" s="88">
        <v>0</v>
      </c>
      <c r="L51" s="88">
        <v>17.21</v>
      </c>
      <c r="M51" s="116">
        <v>0.86</v>
      </c>
      <c r="N51" s="115">
        <v>-26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-28</v>
      </c>
      <c r="V51" s="116">
        <v>286.73</v>
      </c>
      <c r="W51">
        <v>-26</v>
      </c>
      <c r="X51">
        <v>77.44</v>
      </c>
      <c r="Y51">
        <v>-2</v>
      </c>
      <c r="Z51">
        <v>17.21</v>
      </c>
      <c r="AA51">
        <v>0.86</v>
      </c>
      <c r="AB51">
        <v>191.22</v>
      </c>
    </row>
    <row r="52" spans="7:28">
      <c r="G52" t="s">
        <v>94</v>
      </c>
      <c r="H52" s="115">
        <v>0</v>
      </c>
      <c r="I52" s="88">
        <v>77.44</v>
      </c>
      <c r="J52" s="88">
        <v>148.19999999999999</v>
      </c>
      <c r="K52" s="88">
        <v>0</v>
      </c>
      <c r="L52" s="88">
        <v>17.21</v>
      </c>
      <c r="M52" s="116">
        <v>0.96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243.81</v>
      </c>
      <c r="W52">
        <v>0</v>
      </c>
      <c r="X52">
        <v>77.44</v>
      </c>
      <c r="Y52">
        <v>-2</v>
      </c>
      <c r="Z52">
        <v>17.21</v>
      </c>
      <c r="AA52">
        <v>0.96</v>
      </c>
      <c r="AB52">
        <v>148.19999999999999</v>
      </c>
    </row>
    <row r="53" spans="7:28">
      <c r="G53" t="s">
        <v>95</v>
      </c>
      <c r="H53" s="115">
        <v>66.930000000000007</v>
      </c>
      <c r="I53" s="88">
        <v>67.88</v>
      </c>
      <c r="J53" s="88">
        <v>200.78</v>
      </c>
      <c r="K53" s="88">
        <v>0</v>
      </c>
      <c r="L53" s="88">
        <v>17.21</v>
      </c>
      <c r="M53" s="116">
        <v>0.96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353.76</v>
      </c>
      <c r="W53">
        <v>66.930000000000007</v>
      </c>
      <c r="X53">
        <v>67.88</v>
      </c>
      <c r="Y53">
        <v>-2</v>
      </c>
      <c r="Z53">
        <v>17.21</v>
      </c>
      <c r="AA53">
        <v>0.96</v>
      </c>
      <c r="AB53">
        <v>200.78</v>
      </c>
    </row>
    <row r="54" spans="7:28">
      <c r="G54" t="s">
        <v>96</v>
      </c>
      <c r="H54" s="115">
        <v>41.11</v>
      </c>
      <c r="I54" s="88">
        <v>58.32</v>
      </c>
      <c r="J54" s="88">
        <v>152.97999999999999</v>
      </c>
      <c r="K54" s="88">
        <v>0</v>
      </c>
      <c r="L54" s="88">
        <v>17.21</v>
      </c>
      <c r="M54" s="116">
        <v>0.96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270.58</v>
      </c>
      <c r="W54">
        <v>41.11</v>
      </c>
      <c r="X54">
        <v>58.32</v>
      </c>
      <c r="Y54">
        <v>-2</v>
      </c>
      <c r="Z54">
        <v>17.21</v>
      </c>
      <c r="AA54">
        <v>0.96</v>
      </c>
      <c r="AB54">
        <v>152.97999999999999</v>
      </c>
    </row>
    <row r="55" spans="7:28">
      <c r="G55" t="s">
        <v>97</v>
      </c>
      <c r="H55" s="115">
        <v>22.95</v>
      </c>
      <c r="I55" s="88">
        <v>25.8</v>
      </c>
      <c r="J55" s="88">
        <v>0</v>
      </c>
      <c r="K55" s="88">
        <v>0</v>
      </c>
      <c r="L55" s="88">
        <v>13.39</v>
      </c>
      <c r="M55" s="116">
        <v>0.96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63.1</v>
      </c>
      <c r="W55">
        <v>22.95</v>
      </c>
      <c r="X55">
        <v>25.8</v>
      </c>
      <c r="Y55">
        <v>-2</v>
      </c>
      <c r="Z55">
        <v>13.39</v>
      </c>
      <c r="AA55">
        <v>0.96</v>
      </c>
      <c r="AB55">
        <v>0</v>
      </c>
    </row>
    <row r="56" spans="7:28">
      <c r="G56" t="s">
        <v>98</v>
      </c>
      <c r="H56" s="115">
        <v>14.34</v>
      </c>
      <c r="I56" s="88">
        <v>0</v>
      </c>
      <c r="J56" s="88">
        <v>0</v>
      </c>
      <c r="K56" s="88">
        <v>0</v>
      </c>
      <c r="L56" s="88">
        <v>14.34</v>
      </c>
      <c r="M56" s="116">
        <v>0.96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29.64</v>
      </c>
      <c r="W56">
        <v>14.34</v>
      </c>
      <c r="X56">
        <v>0</v>
      </c>
      <c r="Y56">
        <v>-2</v>
      </c>
      <c r="Z56">
        <v>14.34</v>
      </c>
      <c r="AA56">
        <v>0.96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13.39</v>
      </c>
      <c r="M57" s="116">
        <v>0</v>
      </c>
      <c r="N57" s="115">
        <v>0</v>
      </c>
      <c r="O57" s="88">
        <v>-10</v>
      </c>
      <c r="P57" s="88">
        <v>0</v>
      </c>
      <c r="Q57" s="88">
        <v>0</v>
      </c>
      <c r="R57" s="88">
        <v>0</v>
      </c>
      <c r="S57" s="116">
        <v>0</v>
      </c>
      <c r="U57" s="115">
        <v>-12</v>
      </c>
      <c r="V57" s="116">
        <v>13.39</v>
      </c>
      <c r="W57">
        <v>0</v>
      </c>
      <c r="X57">
        <v>-10</v>
      </c>
      <c r="Y57">
        <v>-2</v>
      </c>
      <c r="Z57">
        <v>13.39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13.39</v>
      </c>
      <c r="M58" s="116">
        <v>0</v>
      </c>
      <c r="N58" s="115">
        <v>0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-17</v>
      </c>
      <c r="V58" s="116">
        <v>13.39</v>
      </c>
      <c r="W58">
        <v>0</v>
      </c>
      <c r="X58">
        <v>-15</v>
      </c>
      <c r="Y58">
        <v>-2</v>
      </c>
      <c r="Z58">
        <v>13.39</v>
      </c>
      <c r="AA58">
        <v>0</v>
      </c>
      <c r="AB58">
        <v>0</v>
      </c>
    </row>
    <row r="59" spans="7:28">
      <c r="G59" t="s">
        <v>101</v>
      </c>
      <c r="H59" s="115">
        <v>16.25</v>
      </c>
      <c r="I59" s="88">
        <v>0</v>
      </c>
      <c r="J59" s="88">
        <v>0</v>
      </c>
      <c r="K59" s="88">
        <v>0</v>
      </c>
      <c r="L59" s="88">
        <v>12.41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28.66</v>
      </c>
      <c r="W59">
        <v>16.25</v>
      </c>
      <c r="X59">
        <v>0</v>
      </c>
      <c r="Y59">
        <v>-2</v>
      </c>
      <c r="Z59">
        <v>12.41</v>
      </c>
      <c r="AA59">
        <v>0</v>
      </c>
      <c r="AB59">
        <v>0</v>
      </c>
    </row>
    <row r="60" spans="7:28">
      <c r="G60" t="s">
        <v>102</v>
      </c>
      <c r="H60" s="115">
        <v>6.69</v>
      </c>
      <c r="I60" s="88">
        <v>0</v>
      </c>
      <c r="J60" s="88">
        <v>0</v>
      </c>
      <c r="K60" s="88">
        <v>0</v>
      </c>
      <c r="L60" s="88">
        <v>2.16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8.85</v>
      </c>
      <c r="W60">
        <v>6.69</v>
      </c>
      <c r="X60">
        <v>0</v>
      </c>
      <c r="Y60">
        <v>-2</v>
      </c>
      <c r="Z60">
        <v>2.16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-104</v>
      </c>
      <c r="O61" s="88">
        <v>-40</v>
      </c>
      <c r="P61" s="88">
        <v>0</v>
      </c>
      <c r="Q61" s="88">
        <v>0</v>
      </c>
      <c r="R61" s="88">
        <v>0</v>
      </c>
      <c r="S61" s="116">
        <v>0</v>
      </c>
      <c r="U61" s="115">
        <v>-146</v>
      </c>
      <c r="V61" s="116">
        <v>0</v>
      </c>
      <c r="W61">
        <v>-104</v>
      </c>
      <c r="X61">
        <v>-40</v>
      </c>
      <c r="Y61">
        <v>-2</v>
      </c>
      <c r="Z61">
        <v>0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-105</v>
      </c>
      <c r="O62" s="88">
        <v>-20</v>
      </c>
      <c r="P62" s="88">
        <v>0</v>
      </c>
      <c r="Q62" s="88">
        <v>0</v>
      </c>
      <c r="R62" s="88">
        <v>0</v>
      </c>
      <c r="S62" s="116">
        <v>0</v>
      </c>
      <c r="U62" s="115">
        <v>-127</v>
      </c>
      <c r="V62" s="116">
        <v>0</v>
      </c>
      <c r="W62">
        <v>-105</v>
      </c>
      <c r="X62">
        <v>-20</v>
      </c>
      <c r="Y62">
        <v>-2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33.46</v>
      </c>
      <c r="K63" s="88">
        <v>0</v>
      </c>
      <c r="L63" s="88">
        <v>0</v>
      </c>
      <c r="M63" s="116">
        <v>0</v>
      </c>
      <c r="N63" s="115">
        <v>-79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-106</v>
      </c>
      <c r="V63" s="116">
        <v>33.46</v>
      </c>
      <c r="W63">
        <v>-79</v>
      </c>
      <c r="X63">
        <v>-25</v>
      </c>
      <c r="Y63">
        <v>-2</v>
      </c>
      <c r="Z63">
        <v>0</v>
      </c>
      <c r="AA63">
        <v>0</v>
      </c>
      <c r="AB63">
        <v>33.46</v>
      </c>
    </row>
    <row r="64" spans="7:28">
      <c r="G64" t="s">
        <v>106</v>
      </c>
      <c r="H64" s="115">
        <v>0</v>
      </c>
      <c r="I64" s="88">
        <v>0</v>
      </c>
      <c r="J64" s="88">
        <v>157.76</v>
      </c>
      <c r="K64" s="88">
        <v>0</v>
      </c>
      <c r="L64" s="88">
        <v>0</v>
      </c>
      <c r="M64" s="116">
        <v>0</v>
      </c>
      <c r="N64" s="115">
        <v>-86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-113</v>
      </c>
      <c r="V64" s="116">
        <v>157.76</v>
      </c>
      <c r="W64">
        <v>-86</v>
      </c>
      <c r="X64">
        <v>-25</v>
      </c>
      <c r="Y64">
        <v>-2</v>
      </c>
      <c r="Z64">
        <v>0</v>
      </c>
      <c r="AA64">
        <v>0</v>
      </c>
      <c r="AB64">
        <v>157.76</v>
      </c>
    </row>
    <row r="65" spans="7:28">
      <c r="G65" t="s">
        <v>107</v>
      </c>
      <c r="H65" s="115">
        <v>0</v>
      </c>
      <c r="I65" s="88">
        <v>0</v>
      </c>
      <c r="J65" s="88">
        <v>181.66</v>
      </c>
      <c r="K65" s="88">
        <v>0</v>
      </c>
      <c r="L65" s="88">
        <v>14.34</v>
      </c>
      <c r="M65" s="116">
        <v>0</v>
      </c>
      <c r="N65" s="115">
        <v>-42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>
        <v>-84</v>
      </c>
      <c r="V65" s="116">
        <v>196</v>
      </c>
      <c r="W65">
        <v>-42</v>
      </c>
      <c r="X65">
        <v>-40</v>
      </c>
      <c r="Y65">
        <v>-2</v>
      </c>
      <c r="Z65">
        <v>14.34</v>
      </c>
      <c r="AA65">
        <v>0</v>
      </c>
      <c r="AB65">
        <v>181.66</v>
      </c>
    </row>
    <row r="66" spans="7:28">
      <c r="G66" t="s">
        <v>108</v>
      </c>
      <c r="H66" s="115">
        <v>0</v>
      </c>
      <c r="I66" s="88">
        <v>0</v>
      </c>
      <c r="J66" s="88">
        <v>138.63</v>
      </c>
      <c r="K66" s="88">
        <v>0</v>
      </c>
      <c r="L66" s="88">
        <v>13.39</v>
      </c>
      <c r="M66" s="116">
        <v>0</v>
      </c>
      <c r="N66" s="115">
        <v>-63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-105</v>
      </c>
      <c r="V66" s="116">
        <v>152.02000000000001</v>
      </c>
      <c r="W66">
        <v>-63</v>
      </c>
      <c r="X66">
        <v>-40</v>
      </c>
      <c r="Y66">
        <v>-2</v>
      </c>
      <c r="Z66">
        <v>13.39</v>
      </c>
      <c r="AA66">
        <v>0</v>
      </c>
      <c r="AB66">
        <v>138.63</v>
      </c>
    </row>
    <row r="67" spans="7:28">
      <c r="G67" t="s">
        <v>109</v>
      </c>
      <c r="H67" s="115">
        <v>0</v>
      </c>
      <c r="I67" s="88">
        <v>0</v>
      </c>
      <c r="J67" s="88">
        <v>138.63999999999999</v>
      </c>
      <c r="K67" s="88">
        <v>0</v>
      </c>
      <c r="L67" s="88">
        <v>14.34</v>
      </c>
      <c r="M67" s="116">
        <v>0</v>
      </c>
      <c r="N67" s="115">
        <v>-97</v>
      </c>
      <c r="O67" s="88">
        <v>-55</v>
      </c>
      <c r="P67" s="88">
        <v>0</v>
      </c>
      <c r="Q67" s="88">
        <v>0</v>
      </c>
      <c r="R67" s="88">
        <v>0</v>
      </c>
      <c r="S67" s="116">
        <v>0</v>
      </c>
      <c r="U67" s="115">
        <v>-152</v>
      </c>
      <c r="V67" s="116">
        <v>152.97999999999999</v>
      </c>
      <c r="W67">
        <v>-97</v>
      </c>
      <c r="X67">
        <v>-55</v>
      </c>
      <c r="Y67">
        <v>0</v>
      </c>
      <c r="Z67">
        <v>14.34</v>
      </c>
      <c r="AA67">
        <v>0</v>
      </c>
      <c r="AB67">
        <v>138.63999999999999</v>
      </c>
    </row>
    <row r="68" spans="7:28">
      <c r="G68" t="s">
        <v>110</v>
      </c>
      <c r="H68" s="115">
        <v>0</v>
      </c>
      <c r="I68" s="88">
        <v>0</v>
      </c>
      <c r="J68" s="88">
        <v>133.86000000000001</v>
      </c>
      <c r="K68" s="88">
        <v>0</v>
      </c>
      <c r="L68" s="88">
        <v>16.25</v>
      </c>
      <c r="M68" s="116">
        <v>0</v>
      </c>
      <c r="N68" s="115">
        <v>-108</v>
      </c>
      <c r="O68" s="88">
        <v>-57</v>
      </c>
      <c r="P68" s="88">
        <v>0</v>
      </c>
      <c r="Q68" s="88">
        <v>0</v>
      </c>
      <c r="R68" s="88">
        <v>0</v>
      </c>
      <c r="S68" s="116">
        <v>0</v>
      </c>
      <c r="U68" s="115">
        <v>-165</v>
      </c>
      <c r="V68" s="116">
        <v>150.11000000000001</v>
      </c>
      <c r="W68">
        <v>-108</v>
      </c>
      <c r="X68">
        <v>-57</v>
      </c>
      <c r="Y68">
        <v>0</v>
      </c>
      <c r="Z68">
        <v>16.25</v>
      </c>
      <c r="AA68">
        <v>0</v>
      </c>
      <c r="AB68">
        <v>133.86000000000001</v>
      </c>
    </row>
    <row r="69" spans="7:28">
      <c r="G69" t="s">
        <v>111</v>
      </c>
      <c r="H69" s="115">
        <v>0</v>
      </c>
      <c r="I69" s="88">
        <v>0</v>
      </c>
      <c r="J69" s="88">
        <v>131.53</v>
      </c>
      <c r="K69" s="88">
        <v>0</v>
      </c>
      <c r="L69" s="88">
        <v>0</v>
      </c>
      <c r="M69" s="116">
        <v>0</v>
      </c>
      <c r="N69" s="115">
        <v>-123</v>
      </c>
      <c r="O69" s="88">
        <v>-47</v>
      </c>
      <c r="P69" s="88">
        <v>0</v>
      </c>
      <c r="Q69" s="88">
        <v>0</v>
      </c>
      <c r="R69" s="88">
        <v>0</v>
      </c>
      <c r="S69" s="116">
        <v>0</v>
      </c>
      <c r="U69" s="115">
        <v>-170</v>
      </c>
      <c r="V69" s="116">
        <v>131.53</v>
      </c>
      <c r="W69">
        <v>-123</v>
      </c>
      <c r="X69">
        <v>-47</v>
      </c>
      <c r="Y69">
        <v>0</v>
      </c>
      <c r="Z69">
        <v>0</v>
      </c>
      <c r="AA69">
        <v>0</v>
      </c>
      <c r="AB69">
        <v>131.53</v>
      </c>
    </row>
    <row r="70" spans="7:28">
      <c r="G70" t="s">
        <v>112</v>
      </c>
      <c r="H70" s="115">
        <v>0</v>
      </c>
      <c r="I70" s="88">
        <v>0</v>
      </c>
      <c r="J70" s="88">
        <v>136.31</v>
      </c>
      <c r="K70" s="88">
        <v>0</v>
      </c>
      <c r="L70" s="88">
        <v>0</v>
      </c>
      <c r="M70" s="116">
        <v>0</v>
      </c>
      <c r="N70" s="115">
        <v>-114</v>
      </c>
      <c r="O70" s="88">
        <v>-13</v>
      </c>
      <c r="P70" s="88">
        <v>0</v>
      </c>
      <c r="Q70" s="88">
        <v>0</v>
      </c>
      <c r="R70" s="88">
        <v>0</v>
      </c>
      <c r="S70" s="116">
        <v>0</v>
      </c>
      <c r="U70" s="115">
        <v>-127</v>
      </c>
      <c r="V70" s="116">
        <v>136.31</v>
      </c>
      <c r="W70">
        <v>-114</v>
      </c>
      <c r="X70">
        <v>-13</v>
      </c>
      <c r="Y70">
        <v>0</v>
      </c>
      <c r="Z70">
        <v>0</v>
      </c>
      <c r="AA70">
        <v>0</v>
      </c>
      <c r="AB70">
        <v>136.31</v>
      </c>
    </row>
    <row r="71" spans="7:28">
      <c r="G71" t="s">
        <v>113</v>
      </c>
      <c r="H71" s="115">
        <v>0</v>
      </c>
      <c r="I71" s="88">
        <v>8.8000000000000007</v>
      </c>
      <c r="J71" s="88">
        <v>175.84</v>
      </c>
      <c r="K71" s="88">
        <v>0</v>
      </c>
      <c r="L71" s="88">
        <v>0</v>
      </c>
      <c r="M71" s="116">
        <v>0</v>
      </c>
      <c r="N71" s="115">
        <v>-42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-44</v>
      </c>
      <c r="V71" s="116">
        <v>184.64</v>
      </c>
      <c r="W71">
        <v>-42</v>
      </c>
      <c r="X71">
        <v>8.8000000000000007</v>
      </c>
      <c r="Y71">
        <v>-2</v>
      </c>
      <c r="Z71">
        <v>0</v>
      </c>
      <c r="AA71">
        <v>0</v>
      </c>
      <c r="AB71">
        <v>175.84</v>
      </c>
    </row>
    <row r="72" spans="7:28">
      <c r="G72" t="s">
        <v>114</v>
      </c>
      <c r="H72" s="115">
        <v>0</v>
      </c>
      <c r="I72" s="88">
        <v>7.94</v>
      </c>
      <c r="J72" s="88">
        <v>185.06</v>
      </c>
      <c r="K72" s="88">
        <v>0</v>
      </c>
      <c r="L72" s="88">
        <v>0</v>
      </c>
      <c r="M72" s="116">
        <v>0</v>
      </c>
      <c r="N72" s="115">
        <v>-52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-54</v>
      </c>
      <c r="V72" s="116">
        <v>193</v>
      </c>
      <c r="W72">
        <v>-52</v>
      </c>
      <c r="X72">
        <v>7.94</v>
      </c>
      <c r="Y72">
        <v>-2</v>
      </c>
      <c r="Z72">
        <v>0</v>
      </c>
      <c r="AA72">
        <v>0</v>
      </c>
      <c r="AB72">
        <v>185.06</v>
      </c>
    </row>
    <row r="73" spans="7:28">
      <c r="G73" t="s">
        <v>115</v>
      </c>
      <c r="H73" s="115">
        <v>0</v>
      </c>
      <c r="I73" s="88">
        <v>10.96</v>
      </c>
      <c r="J73" s="88">
        <v>164.41</v>
      </c>
      <c r="K73" s="88">
        <v>0</v>
      </c>
      <c r="L73" s="88">
        <v>0</v>
      </c>
      <c r="M73" s="116">
        <v>1.02</v>
      </c>
      <c r="N73" s="115">
        <v>-76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-78</v>
      </c>
      <c r="V73" s="116">
        <v>176.39</v>
      </c>
      <c r="W73">
        <v>-76</v>
      </c>
      <c r="X73">
        <v>10.96</v>
      </c>
      <c r="Y73">
        <v>-2</v>
      </c>
      <c r="Z73">
        <v>0</v>
      </c>
      <c r="AA73">
        <v>1.02</v>
      </c>
      <c r="AB73">
        <v>164.41</v>
      </c>
    </row>
    <row r="74" spans="7:28">
      <c r="G74" t="s">
        <v>116</v>
      </c>
      <c r="H74" s="115">
        <v>0</v>
      </c>
      <c r="I74" s="88">
        <v>10.49</v>
      </c>
      <c r="J74" s="88">
        <v>134.87</v>
      </c>
      <c r="K74" s="88">
        <v>0</v>
      </c>
      <c r="L74" s="88">
        <v>0</v>
      </c>
      <c r="M74" s="116">
        <v>1.32</v>
      </c>
      <c r="N74" s="115">
        <v>-108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-110</v>
      </c>
      <c r="V74" s="116">
        <v>146.68</v>
      </c>
      <c r="W74">
        <v>-108</v>
      </c>
      <c r="X74">
        <v>10.49</v>
      </c>
      <c r="Y74">
        <v>-2</v>
      </c>
      <c r="Z74">
        <v>0</v>
      </c>
      <c r="AA74">
        <v>1.32</v>
      </c>
      <c r="AB74">
        <v>134.87</v>
      </c>
    </row>
    <row r="75" spans="7:28">
      <c r="G75" t="s">
        <v>117</v>
      </c>
      <c r="H75" s="115">
        <v>0</v>
      </c>
      <c r="I75" s="88">
        <v>4.43</v>
      </c>
      <c r="J75" s="88">
        <v>154.81</v>
      </c>
      <c r="K75" s="88">
        <v>0</v>
      </c>
      <c r="L75" s="88">
        <v>0</v>
      </c>
      <c r="M75" s="116">
        <v>0.99</v>
      </c>
      <c r="N75" s="115">
        <v>-113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-115</v>
      </c>
      <c r="V75" s="116">
        <v>160.22999999999999</v>
      </c>
      <c r="W75">
        <v>-113</v>
      </c>
      <c r="X75">
        <v>4.43</v>
      </c>
      <c r="Y75">
        <v>-2</v>
      </c>
      <c r="Z75">
        <v>0</v>
      </c>
      <c r="AA75">
        <v>0.99</v>
      </c>
      <c r="AB75">
        <v>154.81</v>
      </c>
    </row>
    <row r="76" spans="7:28">
      <c r="G76" t="s">
        <v>118</v>
      </c>
      <c r="H76" s="115">
        <v>0</v>
      </c>
      <c r="I76" s="88">
        <v>4.5999999999999996</v>
      </c>
      <c r="J76" s="88">
        <v>122.71</v>
      </c>
      <c r="K76" s="88">
        <v>0</v>
      </c>
      <c r="L76" s="88">
        <v>0</v>
      </c>
      <c r="M76" s="116">
        <v>0.81</v>
      </c>
      <c r="N76" s="115">
        <v>-110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-112</v>
      </c>
      <c r="V76" s="116">
        <v>128.12</v>
      </c>
      <c r="W76">
        <v>-110</v>
      </c>
      <c r="X76">
        <v>4.5999999999999996</v>
      </c>
      <c r="Y76">
        <v>-2</v>
      </c>
      <c r="Z76">
        <v>0</v>
      </c>
      <c r="AA76">
        <v>0.81</v>
      </c>
      <c r="AB76">
        <v>122.71</v>
      </c>
    </row>
    <row r="77" spans="7:28">
      <c r="G77" t="s">
        <v>119</v>
      </c>
      <c r="H77" s="115">
        <v>0</v>
      </c>
      <c r="I77" s="88">
        <v>0</v>
      </c>
      <c r="J77" s="88">
        <v>115.7</v>
      </c>
      <c r="K77" s="88">
        <v>0</v>
      </c>
      <c r="L77" s="88">
        <v>0</v>
      </c>
      <c r="M77" s="116">
        <v>0.62</v>
      </c>
      <c r="N77" s="115">
        <v>-122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-124</v>
      </c>
      <c r="V77" s="116">
        <v>116.32</v>
      </c>
      <c r="W77">
        <v>-122</v>
      </c>
      <c r="X77">
        <v>0</v>
      </c>
      <c r="Y77">
        <v>-2</v>
      </c>
      <c r="Z77">
        <v>0</v>
      </c>
      <c r="AA77">
        <v>0.62</v>
      </c>
      <c r="AB77">
        <v>115.7</v>
      </c>
    </row>
    <row r="78" spans="7:28">
      <c r="G78" t="s">
        <v>120</v>
      </c>
      <c r="H78" s="115">
        <v>0</v>
      </c>
      <c r="I78" s="88">
        <v>0</v>
      </c>
      <c r="J78" s="88">
        <v>107.69</v>
      </c>
      <c r="K78" s="88">
        <v>0</v>
      </c>
      <c r="L78" s="88">
        <v>0</v>
      </c>
      <c r="M78" s="116">
        <v>0.54</v>
      </c>
      <c r="N78" s="115">
        <v>-114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-116</v>
      </c>
      <c r="V78" s="116">
        <v>108.23</v>
      </c>
      <c r="W78">
        <v>-114</v>
      </c>
      <c r="X78">
        <v>0</v>
      </c>
      <c r="Y78">
        <v>-2</v>
      </c>
      <c r="Z78">
        <v>0</v>
      </c>
      <c r="AA78">
        <v>0.54</v>
      </c>
      <c r="AB78">
        <v>107.69</v>
      </c>
    </row>
    <row r="79" spans="7:28">
      <c r="G79" t="s">
        <v>121</v>
      </c>
      <c r="H79" s="115">
        <v>0</v>
      </c>
      <c r="I79" s="88">
        <v>0</v>
      </c>
      <c r="J79" s="88">
        <v>98.51</v>
      </c>
      <c r="K79" s="88">
        <v>0</v>
      </c>
      <c r="L79" s="88">
        <v>0</v>
      </c>
      <c r="M79" s="116">
        <v>0.4</v>
      </c>
      <c r="N79" s="115">
        <v>-113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-115</v>
      </c>
      <c r="V79" s="116">
        <v>98.91</v>
      </c>
      <c r="W79">
        <v>-113</v>
      </c>
      <c r="X79">
        <v>0</v>
      </c>
      <c r="Y79">
        <v>-2</v>
      </c>
      <c r="Z79">
        <v>0</v>
      </c>
      <c r="AA79">
        <v>0.4</v>
      </c>
      <c r="AB79">
        <v>98.51</v>
      </c>
    </row>
    <row r="80" spans="7:28">
      <c r="G80" t="s">
        <v>122</v>
      </c>
      <c r="H80" s="115">
        <v>0</v>
      </c>
      <c r="I80" s="88">
        <v>0</v>
      </c>
      <c r="J80" s="88">
        <v>97.27</v>
      </c>
      <c r="K80" s="88">
        <v>0</v>
      </c>
      <c r="L80" s="88">
        <v>0</v>
      </c>
      <c r="M80" s="116">
        <v>0.38</v>
      </c>
      <c r="N80" s="115">
        <v>-93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-95</v>
      </c>
      <c r="V80" s="116">
        <v>97.65</v>
      </c>
      <c r="W80">
        <v>-93</v>
      </c>
      <c r="X80">
        <v>0</v>
      </c>
      <c r="Y80">
        <v>-2</v>
      </c>
      <c r="Z80">
        <v>0</v>
      </c>
      <c r="AA80">
        <v>0.38</v>
      </c>
      <c r="AB80">
        <v>97.27</v>
      </c>
    </row>
    <row r="81" spans="7:28">
      <c r="G81" t="s">
        <v>123</v>
      </c>
      <c r="H81" s="115">
        <v>0</v>
      </c>
      <c r="I81" s="88">
        <v>0</v>
      </c>
      <c r="J81" s="88">
        <v>127.76</v>
      </c>
      <c r="K81" s="88">
        <v>0</v>
      </c>
      <c r="L81" s="88">
        <v>0</v>
      </c>
      <c r="M81" s="116">
        <v>0.49</v>
      </c>
      <c r="N81" s="115">
        <v>-42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-44</v>
      </c>
      <c r="V81" s="116">
        <v>128.25</v>
      </c>
      <c r="W81">
        <v>-42</v>
      </c>
      <c r="X81">
        <v>0</v>
      </c>
      <c r="Y81">
        <v>-2</v>
      </c>
      <c r="Z81">
        <v>0</v>
      </c>
      <c r="AA81">
        <v>0.49</v>
      </c>
      <c r="AB81">
        <v>127.76</v>
      </c>
    </row>
    <row r="82" spans="7:28">
      <c r="G82" t="s">
        <v>124</v>
      </c>
      <c r="H82" s="115">
        <v>0</v>
      </c>
      <c r="I82" s="88">
        <v>0</v>
      </c>
      <c r="J82" s="88">
        <v>149.96</v>
      </c>
      <c r="K82" s="88">
        <v>0</v>
      </c>
      <c r="L82" s="88">
        <v>0</v>
      </c>
      <c r="M82" s="116">
        <v>0.3</v>
      </c>
      <c r="N82" s="115">
        <v>-5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-7</v>
      </c>
      <c r="V82" s="116">
        <v>150.26</v>
      </c>
      <c r="W82">
        <v>-5</v>
      </c>
      <c r="X82">
        <v>0</v>
      </c>
      <c r="Y82">
        <v>-2</v>
      </c>
      <c r="Z82">
        <v>0</v>
      </c>
      <c r="AA82">
        <v>0.3</v>
      </c>
      <c r="AB82">
        <v>149.96</v>
      </c>
    </row>
    <row r="83" spans="7:28">
      <c r="G83" t="s">
        <v>125</v>
      </c>
      <c r="H83" s="115">
        <v>0</v>
      </c>
      <c r="I83" s="88">
        <v>0</v>
      </c>
      <c r="J83" s="88">
        <v>214.18</v>
      </c>
      <c r="K83" s="88">
        <v>0</v>
      </c>
      <c r="L83" s="88">
        <v>0</v>
      </c>
      <c r="M83" s="116">
        <v>0</v>
      </c>
      <c r="N83" s="115">
        <v>-59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-61</v>
      </c>
      <c r="V83" s="116">
        <v>214.18</v>
      </c>
      <c r="W83">
        <v>-59</v>
      </c>
      <c r="X83">
        <v>0</v>
      </c>
      <c r="Y83">
        <v>-2</v>
      </c>
      <c r="Z83">
        <v>0</v>
      </c>
      <c r="AA83">
        <v>0</v>
      </c>
      <c r="AB83">
        <v>214.18</v>
      </c>
    </row>
    <row r="84" spans="7:28">
      <c r="G84" t="s">
        <v>126</v>
      </c>
      <c r="H84" s="115">
        <v>0</v>
      </c>
      <c r="I84" s="88">
        <v>0</v>
      </c>
      <c r="J84" s="88">
        <v>256.19</v>
      </c>
      <c r="K84" s="88">
        <v>0</v>
      </c>
      <c r="L84" s="88">
        <v>0</v>
      </c>
      <c r="M84" s="116">
        <v>0</v>
      </c>
      <c r="N84" s="115">
        <v>-57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-59</v>
      </c>
      <c r="V84" s="116">
        <v>256.19</v>
      </c>
      <c r="W84">
        <v>-57</v>
      </c>
      <c r="X84">
        <v>0</v>
      </c>
      <c r="Y84">
        <v>-2</v>
      </c>
      <c r="Z84">
        <v>0</v>
      </c>
      <c r="AA84">
        <v>0</v>
      </c>
      <c r="AB84">
        <v>256.19</v>
      </c>
    </row>
    <row r="85" spans="7:28">
      <c r="G85" t="s">
        <v>127</v>
      </c>
      <c r="H85" s="115">
        <v>0</v>
      </c>
      <c r="I85" s="88">
        <v>0</v>
      </c>
      <c r="J85" s="88">
        <v>149.44</v>
      </c>
      <c r="K85" s="88">
        <v>0</v>
      </c>
      <c r="L85" s="88">
        <v>0</v>
      </c>
      <c r="M85" s="116">
        <v>0</v>
      </c>
      <c r="N85" s="115">
        <v>-33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-35</v>
      </c>
      <c r="V85" s="116">
        <v>149.44</v>
      </c>
      <c r="W85">
        <v>-33</v>
      </c>
      <c r="X85">
        <v>0</v>
      </c>
      <c r="Y85">
        <v>-2</v>
      </c>
      <c r="Z85">
        <v>0</v>
      </c>
      <c r="AA85">
        <v>0</v>
      </c>
      <c r="AB85">
        <v>149.44</v>
      </c>
    </row>
    <row r="86" spans="7:28">
      <c r="G86" t="s">
        <v>128</v>
      </c>
      <c r="H86" s="115">
        <v>0</v>
      </c>
      <c r="I86" s="88">
        <v>0</v>
      </c>
      <c r="J86" s="88">
        <v>122.47</v>
      </c>
      <c r="K86" s="88">
        <v>0</v>
      </c>
      <c r="L86" s="88">
        <v>0</v>
      </c>
      <c r="M86" s="116">
        <v>0</v>
      </c>
      <c r="N86" s="115">
        <v>-34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-36</v>
      </c>
      <c r="V86" s="116">
        <v>122.47</v>
      </c>
      <c r="W86">
        <v>-34</v>
      </c>
      <c r="X86">
        <v>0</v>
      </c>
      <c r="Y86">
        <v>-2</v>
      </c>
      <c r="Z86">
        <v>0</v>
      </c>
      <c r="AA86">
        <v>0</v>
      </c>
      <c r="AB86">
        <v>122.47</v>
      </c>
    </row>
    <row r="87" spans="7:28">
      <c r="G87" t="s">
        <v>129</v>
      </c>
      <c r="H87" s="115">
        <v>0</v>
      </c>
      <c r="I87" s="88">
        <v>0</v>
      </c>
      <c r="J87" s="88">
        <v>191.22</v>
      </c>
      <c r="K87" s="88">
        <v>0</v>
      </c>
      <c r="L87" s="88">
        <v>26.29</v>
      </c>
      <c r="M87" s="116">
        <v>0</v>
      </c>
      <c r="N87" s="115">
        <v>-86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-86</v>
      </c>
      <c r="V87" s="116">
        <v>217.51</v>
      </c>
      <c r="W87">
        <v>-86</v>
      </c>
      <c r="X87">
        <v>0</v>
      </c>
      <c r="Y87">
        <v>0</v>
      </c>
      <c r="Z87">
        <v>26.29</v>
      </c>
      <c r="AA87">
        <v>0</v>
      </c>
      <c r="AB87">
        <v>191.22</v>
      </c>
    </row>
    <row r="88" spans="7:28">
      <c r="G88" t="s">
        <v>130</v>
      </c>
      <c r="H88" s="115">
        <v>0</v>
      </c>
      <c r="I88" s="88">
        <v>0</v>
      </c>
      <c r="J88" s="88">
        <v>172.1</v>
      </c>
      <c r="K88" s="88">
        <v>0</v>
      </c>
      <c r="L88" s="88">
        <v>25.81</v>
      </c>
      <c r="M88" s="116">
        <v>0</v>
      </c>
      <c r="N88" s="115">
        <v>-115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-115</v>
      </c>
      <c r="V88" s="116">
        <v>197.91</v>
      </c>
      <c r="W88">
        <v>-115</v>
      </c>
      <c r="X88">
        <v>0</v>
      </c>
      <c r="Y88">
        <v>0</v>
      </c>
      <c r="Z88">
        <v>25.81</v>
      </c>
      <c r="AA88">
        <v>0</v>
      </c>
      <c r="AB88">
        <v>172.1</v>
      </c>
    </row>
    <row r="89" spans="7:28">
      <c r="G89" t="s">
        <v>131</v>
      </c>
      <c r="H89" s="115">
        <v>0</v>
      </c>
      <c r="I89" s="88">
        <v>0</v>
      </c>
      <c r="J89" s="88">
        <v>114.73</v>
      </c>
      <c r="K89" s="88">
        <v>0</v>
      </c>
      <c r="L89" s="88">
        <v>25.34</v>
      </c>
      <c r="M89" s="116">
        <v>0</v>
      </c>
      <c r="N89" s="115">
        <v>-101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-101</v>
      </c>
      <c r="V89" s="116">
        <v>140.07</v>
      </c>
      <c r="W89">
        <v>-101</v>
      </c>
      <c r="X89">
        <v>0</v>
      </c>
      <c r="Y89">
        <v>0</v>
      </c>
      <c r="Z89">
        <v>25.34</v>
      </c>
      <c r="AA89">
        <v>0</v>
      </c>
      <c r="AB89">
        <v>114.73</v>
      </c>
    </row>
    <row r="90" spans="7:28">
      <c r="G90" t="s">
        <v>132</v>
      </c>
      <c r="H90" s="115">
        <v>0</v>
      </c>
      <c r="I90" s="88">
        <v>0</v>
      </c>
      <c r="J90" s="88">
        <v>124.29</v>
      </c>
      <c r="K90" s="88">
        <v>0</v>
      </c>
      <c r="L90" s="88">
        <v>22.95</v>
      </c>
      <c r="M90" s="116">
        <v>0</v>
      </c>
      <c r="N90" s="115">
        <v>-89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-89</v>
      </c>
      <c r="V90" s="116">
        <v>147.24</v>
      </c>
      <c r="W90">
        <v>-89</v>
      </c>
      <c r="X90">
        <v>0</v>
      </c>
      <c r="Y90">
        <v>0</v>
      </c>
      <c r="Z90">
        <v>22.95</v>
      </c>
      <c r="AA90">
        <v>0</v>
      </c>
      <c r="AB90">
        <v>124.29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21.51</v>
      </c>
      <c r="M91" s="116">
        <v>0</v>
      </c>
      <c r="N91" s="115">
        <v>-108</v>
      </c>
      <c r="O91" s="88">
        <v>0</v>
      </c>
      <c r="P91" s="88">
        <v>-70</v>
      </c>
      <c r="Q91" s="88">
        <v>0</v>
      </c>
      <c r="R91" s="88">
        <v>0</v>
      </c>
      <c r="S91" s="116">
        <v>0</v>
      </c>
      <c r="U91" s="115">
        <v>-178</v>
      </c>
      <c r="V91" s="116">
        <v>21.51</v>
      </c>
      <c r="W91">
        <v>-108</v>
      </c>
      <c r="X91">
        <v>0</v>
      </c>
      <c r="Y91">
        <v>0</v>
      </c>
      <c r="Z91">
        <v>21.51</v>
      </c>
      <c r="AA91">
        <v>0</v>
      </c>
      <c r="AB91">
        <v>-70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19.22</v>
      </c>
      <c r="M92" s="116">
        <v>0</v>
      </c>
      <c r="N92" s="115">
        <v>-121</v>
      </c>
      <c r="O92" s="88">
        <v>-20</v>
      </c>
      <c r="P92" s="88">
        <v>-80</v>
      </c>
      <c r="Q92" s="88">
        <v>0</v>
      </c>
      <c r="R92" s="88">
        <v>0</v>
      </c>
      <c r="S92" s="116">
        <v>0</v>
      </c>
      <c r="U92" s="115">
        <v>-221</v>
      </c>
      <c r="V92" s="116">
        <v>19.22</v>
      </c>
      <c r="W92">
        <v>-121</v>
      </c>
      <c r="X92">
        <v>-20</v>
      </c>
      <c r="Y92">
        <v>0</v>
      </c>
      <c r="Z92">
        <v>19.22</v>
      </c>
      <c r="AA92">
        <v>0</v>
      </c>
      <c r="AB92">
        <v>-80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17.78</v>
      </c>
      <c r="M93" s="116">
        <v>0</v>
      </c>
      <c r="N93" s="115">
        <v>-102</v>
      </c>
      <c r="O93" s="88">
        <v>-30</v>
      </c>
      <c r="P93" s="88">
        <v>-70</v>
      </c>
      <c r="Q93" s="88">
        <v>0</v>
      </c>
      <c r="R93" s="88">
        <v>0</v>
      </c>
      <c r="S93" s="116">
        <v>0</v>
      </c>
      <c r="U93" s="115">
        <v>-202</v>
      </c>
      <c r="V93" s="116">
        <v>17.78</v>
      </c>
      <c r="W93">
        <v>-102</v>
      </c>
      <c r="X93">
        <v>-30</v>
      </c>
      <c r="Y93">
        <v>0</v>
      </c>
      <c r="Z93">
        <v>17.78</v>
      </c>
      <c r="AA93">
        <v>0</v>
      </c>
      <c r="AB93">
        <v>-70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17.21</v>
      </c>
      <c r="M94" s="116">
        <v>0</v>
      </c>
      <c r="N94" s="115">
        <v>-140</v>
      </c>
      <c r="O94" s="88">
        <v>-27</v>
      </c>
      <c r="P94" s="88">
        <v>-40</v>
      </c>
      <c r="Q94" s="88">
        <v>0</v>
      </c>
      <c r="R94" s="88">
        <v>0</v>
      </c>
      <c r="S94" s="116">
        <v>0</v>
      </c>
      <c r="U94" s="115">
        <v>-207</v>
      </c>
      <c r="V94" s="116">
        <v>17.21</v>
      </c>
      <c r="W94">
        <v>-140</v>
      </c>
      <c r="X94">
        <v>-27</v>
      </c>
      <c r="Y94">
        <v>0</v>
      </c>
      <c r="Z94">
        <v>17.21</v>
      </c>
      <c r="AA94">
        <v>0</v>
      </c>
      <c r="AB94">
        <v>-40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14.92</v>
      </c>
      <c r="M95" s="116">
        <v>0</v>
      </c>
      <c r="N95" s="115">
        <v>-52</v>
      </c>
      <c r="O95" s="88">
        <v>0</v>
      </c>
      <c r="P95" s="88">
        <v>-85</v>
      </c>
      <c r="Q95" s="88">
        <v>0</v>
      </c>
      <c r="R95" s="88">
        <v>0</v>
      </c>
      <c r="S95" s="116">
        <v>0</v>
      </c>
      <c r="U95" s="115">
        <v>-137</v>
      </c>
      <c r="V95" s="116">
        <v>14.92</v>
      </c>
      <c r="W95">
        <v>-52</v>
      </c>
      <c r="X95">
        <v>0</v>
      </c>
      <c r="Y95">
        <v>0</v>
      </c>
      <c r="Z95">
        <v>14.92</v>
      </c>
      <c r="AA95">
        <v>0</v>
      </c>
      <c r="AB95">
        <v>-85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14.05</v>
      </c>
      <c r="M96" s="116">
        <v>0</v>
      </c>
      <c r="N96" s="115">
        <v>-29</v>
      </c>
      <c r="O96" s="88">
        <v>-15</v>
      </c>
      <c r="P96" s="88">
        <v>-10</v>
      </c>
      <c r="Q96" s="88">
        <v>0</v>
      </c>
      <c r="R96" s="88">
        <v>0</v>
      </c>
      <c r="S96" s="116">
        <v>0</v>
      </c>
      <c r="U96" s="115">
        <v>-54</v>
      </c>
      <c r="V96" s="116">
        <v>14.05</v>
      </c>
      <c r="W96">
        <v>-29</v>
      </c>
      <c r="X96">
        <v>-15</v>
      </c>
      <c r="Y96">
        <v>0</v>
      </c>
      <c r="Z96">
        <v>14.05</v>
      </c>
      <c r="AA96">
        <v>0</v>
      </c>
      <c r="AB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12.81</v>
      </c>
      <c r="M97" s="116">
        <v>0</v>
      </c>
      <c r="N97" s="115">
        <v>-32</v>
      </c>
      <c r="O97" s="88">
        <v>-15</v>
      </c>
      <c r="P97" s="88">
        <v>-70</v>
      </c>
      <c r="Q97" s="88">
        <v>0</v>
      </c>
      <c r="R97" s="88">
        <v>0</v>
      </c>
      <c r="S97" s="116">
        <v>0</v>
      </c>
      <c r="U97" s="115">
        <v>-117</v>
      </c>
      <c r="V97" s="116">
        <v>12.81</v>
      </c>
      <c r="W97">
        <v>-32</v>
      </c>
      <c r="X97">
        <v>-15</v>
      </c>
      <c r="Y97">
        <v>0</v>
      </c>
      <c r="Z97">
        <v>12.81</v>
      </c>
      <c r="AA97">
        <v>0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12.14</v>
      </c>
      <c r="M98" s="116">
        <v>0</v>
      </c>
      <c r="N98" s="115">
        <v>-68</v>
      </c>
      <c r="O98" s="88">
        <v>-20</v>
      </c>
      <c r="P98" s="88">
        <v>-70</v>
      </c>
      <c r="Q98" s="88">
        <v>0</v>
      </c>
      <c r="R98" s="88">
        <v>0</v>
      </c>
      <c r="S98" s="116">
        <v>0</v>
      </c>
      <c r="U98" s="115">
        <v>-158</v>
      </c>
      <c r="V98" s="116">
        <v>12.14</v>
      </c>
      <c r="W98">
        <v>-68</v>
      </c>
      <c r="X98">
        <v>-20</v>
      </c>
      <c r="Y98">
        <v>0</v>
      </c>
      <c r="Z98">
        <v>12.14</v>
      </c>
      <c r="AA98">
        <v>0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0.13089499999999998</v>
      </c>
      <c r="I99" s="111">
        <f t="shared" ref="I99:BQ99" si="1">SUM(I3:I98)/4000</f>
        <v>0.45081500000000013</v>
      </c>
      <c r="J99" s="111">
        <f t="shared" si="1"/>
        <v>2.1457025000000005</v>
      </c>
      <c r="K99" s="111">
        <f t="shared" si="1"/>
        <v>0</v>
      </c>
      <c r="L99" s="111">
        <f t="shared" si="1"/>
        <v>0.21638749999999993</v>
      </c>
      <c r="M99" s="111">
        <f t="shared" si="1"/>
        <v>4.0425000000000001E-3</v>
      </c>
      <c r="N99" s="110">
        <f t="shared" si="1"/>
        <v>-1.2715000000000001</v>
      </c>
      <c r="O99" s="111">
        <f t="shared" si="1"/>
        <v>-0.17549999999999999</v>
      </c>
      <c r="P99" s="111">
        <f t="shared" si="1"/>
        <v>-0.30199999999999999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-1.7769999999999999</v>
      </c>
      <c r="V99" s="112">
        <f t="shared" si="1"/>
        <v>2.9478424999999993</v>
      </c>
      <c r="W99">
        <f t="shared" si="1"/>
        <v>-1.1406050000000001</v>
      </c>
      <c r="X99">
        <f t="shared" si="1"/>
        <v>0.27531499999999998</v>
      </c>
      <c r="Y99">
        <f t="shared" si="1"/>
        <v>-2.8000000000000001E-2</v>
      </c>
      <c r="Z99">
        <f t="shared" si="1"/>
        <v>0.21638749999999993</v>
      </c>
      <c r="AA99">
        <f t="shared" si="1"/>
        <v>4.0425000000000001E-3</v>
      </c>
      <c r="AB99">
        <f t="shared" si="1"/>
        <v>1.8437025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4</v>
      </c>
      <c r="U1" s="225" t="s">
        <v>343</v>
      </c>
      <c r="V1" s="22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503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9.56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9.56</v>
      </c>
      <c r="W26">
        <v>0</v>
      </c>
      <c r="X26">
        <v>0</v>
      </c>
      <c r="Y26">
        <v>9.56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19.12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19.12</v>
      </c>
      <c r="W27">
        <v>0</v>
      </c>
      <c r="X27">
        <v>0</v>
      </c>
      <c r="Y27">
        <v>19.12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28.68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28.68</v>
      </c>
      <c r="W28">
        <v>0</v>
      </c>
      <c r="X28">
        <v>0</v>
      </c>
      <c r="Y28">
        <v>28.68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28.68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28.68</v>
      </c>
      <c r="W29">
        <v>0</v>
      </c>
      <c r="X29">
        <v>0</v>
      </c>
      <c r="Y29">
        <v>28.68</v>
      </c>
      <c r="Z29">
        <v>0</v>
      </c>
    </row>
    <row r="30" spans="7:26">
      <c r="G30" t="s">
        <v>72</v>
      </c>
      <c r="H30" s="115">
        <v>0</v>
      </c>
      <c r="I30" s="88">
        <v>28.69</v>
      </c>
      <c r="J30" s="88">
        <v>0</v>
      </c>
      <c r="K30" s="88">
        <v>28.68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57.37</v>
      </c>
      <c r="W30">
        <v>0</v>
      </c>
      <c r="X30">
        <v>28.69</v>
      </c>
      <c r="Y30">
        <v>28.68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32.78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32.78</v>
      </c>
      <c r="W31">
        <v>0</v>
      </c>
      <c r="X31">
        <v>0</v>
      </c>
      <c r="Y31">
        <v>32.78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27.54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27.54</v>
      </c>
      <c r="W32">
        <v>0</v>
      </c>
      <c r="X32">
        <v>0</v>
      </c>
      <c r="Y32">
        <v>27.54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29.39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29.39</v>
      </c>
      <c r="W33">
        <v>0</v>
      </c>
      <c r="X33">
        <v>0</v>
      </c>
      <c r="Y33">
        <v>29.39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35.549999999999997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35.549999999999997</v>
      </c>
      <c r="W34">
        <v>0</v>
      </c>
      <c r="X34">
        <v>0</v>
      </c>
      <c r="Y34">
        <v>35.549999999999997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20.92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20.92</v>
      </c>
      <c r="W35">
        <v>0</v>
      </c>
      <c r="X35">
        <v>0</v>
      </c>
      <c r="Y35">
        <v>20.92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22.19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22.19</v>
      </c>
      <c r="W36">
        <v>0</v>
      </c>
      <c r="X36">
        <v>0</v>
      </c>
      <c r="Y36">
        <v>22.19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25.38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25.38</v>
      </c>
      <c r="W37">
        <v>0</v>
      </c>
      <c r="X37">
        <v>0</v>
      </c>
      <c r="Y37">
        <v>25.38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27.11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27.11</v>
      </c>
      <c r="W38">
        <v>0</v>
      </c>
      <c r="X38">
        <v>0</v>
      </c>
      <c r="Y38">
        <v>27.11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31.91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31.91</v>
      </c>
      <c r="W39">
        <v>0</v>
      </c>
      <c r="X39">
        <v>0</v>
      </c>
      <c r="Y39">
        <v>31.91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32.380000000000003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32.380000000000003</v>
      </c>
      <c r="W40">
        <v>0</v>
      </c>
      <c r="X40">
        <v>0</v>
      </c>
      <c r="Y40">
        <v>32.380000000000003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32.53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32.53</v>
      </c>
      <c r="W41">
        <v>0</v>
      </c>
      <c r="X41">
        <v>0</v>
      </c>
      <c r="Y41">
        <v>32.53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55.84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55.84</v>
      </c>
      <c r="W42">
        <v>0</v>
      </c>
      <c r="X42">
        <v>0</v>
      </c>
      <c r="Y42">
        <v>55.84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81.84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81.84</v>
      </c>
      <c r="W43">
        <v>0</v>
      </c>
      <c r="X43">
        <v>0</v>
      </c>
      <c r="Y43">
        <v>81.84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82.54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82.54</v>
      </c>
      <c r="W44">
        <v>0</v>
      </c>
      <c r="X44">
        <v>0</v>
      </c>
      <c r="Y44">
        <v>82.54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88.19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88.19</v>
      </c>
      <c r="W45">
        <v>0</v>
      </c>
      <c r="X45">
        <v>0</v>
      </c>
      <c r="Y45">
        <v>88.19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89.92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89.92</v>
      </c>
      <c r="W46">
        <v>0</v>
      </c>
      <c r="X46">
        <v>0</v>
      </c>
      <c r="Y46">
        <v>89.92</v>
      </c>
      <c r="Z46">
        <v>0</v>
      </c>
    </row>
    <row r="47" spans="7:26">
      <c r="G47" t="s">
        <v>89</v>
      </c>
      <c r="H47" s="115">
        <v>104.88</v>
      </c>
      <c r="I47" s="88">
        <v>66.930000000000007</v>
      </c>
      <c r="J47" s="88">
        <v>0</v>
      </c>
      <c r="K47" s="88">
        <v>95.61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267.42</v>
      </c>
      <c r="W47">
        <v>104.88</v>
      </c>
      <c r="X47">
        <v>66.930000000000007</v>
      </c>
      <c r="Y47">
        <v>95.61</v>
      </c>
      <c r="Z47">
        <v>0</v>
      </c>
    </row>
    <row r="48" spans="7:26">
      <c r="G48" t="s">
        <v>90</v>
      </c>
      <c r="H48" s="115">
        <v>32.6</v>
      </c>
      <c r="I48" s="88">
        <v>52.59</v>
      </c>
      <c r="J48" s="88">
        <v>0</v>
      </c>
      <c r="K48" s="88">
        <v>95.61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180.8</v>
      </c>
      <c r="W48">
        <v>32.6</v>
      </c>
      <c r="X48">
        <v>52.59</v>
      </c>
      <c r="Y48">
        <v>95.61</v>
      </c>
      <c r="Z48">
        <v>0</v>
      </c>
    </row>
    <row r="49" spans="7:26">
      <c r="G49" t="s">
        <v>91</v>
      </c>
      <c r="H49" s="115">
        <v>53.92</v>
      </c>
      <c r="I49" s="88">
        <v>43.02</v>
      </c>
      <c r="J49" s="88">
        <v>0</v>
      </c>
      <c r="K49" s="88">
        <v>95.62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192.56</v>
      </c>
      <c r="W49">
        <v>53.92</v>
      </c>
      <c r="X49">
        <v>43.02</v>
      </c>
      <c r="Y49">
        <v>95.62</v>
      </c>
      <c r="Z49">
        <v>0</v>
      </c>
    </row>
    <row r="50" spans="7:26">
      <c r="G50" t="s">
        <v>92</v>
      </c>
      <c r="H50" s="115">
        <v>44.55</v>
      </c>
      <c r="I50" s="88">
        <v>33.46</v>
      </c>
      <c r="J50" s="88">
        <v>0</v>
      </c>
      <c r="K50" s="88">
        <v>95.62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173.63</v>
      </c>
      <c r="W50">
        <v>44.55</v>
      </c>
      <c r="X50">
        <v>33.46</v>
      </c>
      <c r="Y50">
        <v>95.62</v>
      </c>
      <c r="Z50">
        <v>0</v>
      </c>
    </row>
    <row r="51" spans="7:26">
      <c r="G51" t="s">
        <v>93</v>
      </c>
      <c r="H51" s="115">
        <v>0</v>
      </c>
      <c r="I51" s="88">
        <v>14.34</v>
      </c>
      <c r="J51" s="88">
        <v>0</v>
      </c>
      <c r="K51" s="88">
        <v>95.61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109.95</v>
      </c>
      <c r="W51">
        <v>0</v>
      </c>
      <c r="X51">
        <v>14.34</v>
      </c>
      <c r="Y51">
        <v>95.61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95.61</v>
      </c>
      <c r="L52" s="88">
        <v>0</v>
      </c>
      <c r="M52" s="116">
        <v>7.17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102.78</v>
      </c>
      <c r="W52">
        <v>0</v>
      </c>
      <c r="X52">
        <v>0</v>
      </c>
      <c r="Y52">
        <v>95.61</v>
      </c>
      <c r="Z52">
        <v>7.17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95.61</v>
      </c>
      <c r="L53" s="88">
        <v>0</v>
      </c>
      <c r="M53" s="116">
        <v>6.21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101.82</v>
      </c>
      <c r="W53">
        <v>0</v>
      </c>
      <c r="X53">
        <v>0</v>
      </c>
      <c r="Y53">
        <v>95.61</v>
      </c>
      <c r="Z53">
        <v>6.21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95.61</v>
      </c>
      <c r="L54" s="88">
        <v>0</v>
      </c>
      <c r="M54" s="116">
        <v>8.2200000000000006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103.83</v>
      </c>
      <c r="W54">
        <v>0</v>
      </c>
      <c r="X54">
        <v>0</v>
      </c>
      <c r="Y54">
        <v>95.61</v>
      </c>
      <c r="Z54">
        <v>8.2200000000000006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90.83</v>
      </c>
      <c r="L55" s="88">
        <v>0</v>
      </c>
      <c r="M55" s="116">
        <v>8.41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99.24</v>
      </c>
      <c r="W55">
        <v>0</v>
      </c>
      <c r="X55">
        <v>0</v>
      </c>
      <c r="Y55">
        <v>90.83</v>
      </c>
      <c r="Z55">
        <v>8.41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81.27</v>
      </c>
      <c r="L56" s="88">
        <v>0</v>
      </c>
      <c r="M56" s="116">
        <v>8.2200000000000006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89.49</v>
      </c>
      <c r="W56">
        <v>0</v>
      </c>
      <c r="X56">
        <v>0</v>
      </c>
      <c r="Y56">
        <v>81.27</v>
      </c>
      <c r="Z56">
        <v>8.2200000000000006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81.27</v>
      </c>
      <c r="L57" s="88">
        <v>0</v>
      </c>
      <c r="M57" s="116">
        <v>7.84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89.11</v>
      </c>
      <c r="W57">
        <v>0</v>
      </c>
      <c r="X57">
        <v>0</v>
      </c>
      <c r="Y57">
        <v>81.27</v>
      </c>
      <c r="Z57">
        <v>7.84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76.489999999999995</v>
      </c>
      <c r="L58" s="88">
        <v>0</v>
      </c>
      <c r="M58" s="116">
        <v>4.97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81.459999999999994</v>
      </c>
      <c r="W58">
        <v>0</v>
      </c>
      <c r="X58">
        <v>0</v>
      </c>
      <c r="Y58">
        <v>76.489999999999995</v>
      </c>
      <c r="Z58">
        <v>4.97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76.48</v>
      </c>
      <c r="L59" s="88">
        <v>0</v>
      </c>
      <c r="M59" s="116">
        <v>3.16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79.64</v>
      </c>
      <c r="W59">
        <v>0</v>
      </c>
      <c r="X59">
        <v>0</v>
      </c>
      <c r="Y59">
        <v>76.48</v>
      </c>
      <c r="Z59">
        <v>3.16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76.489999999999995</v>
      </c>
      <c r="L60" s="88">
        <v>0</v>
      </c>
      <c r="M60" s="116">
        <v>6.21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82.7</v>
      </c>
      <c r="W60">
        <v>0</v>
      </c>
      <c r="X60">
        <v>0</v>
      </c>
      <c r="Y60">
        <v>76.489999999999995</v>
      </c>
      <c r="Z60">
        <v>6.21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76.489999999999995</v>
      </c>
      <c r="L61" s="88">
        <v>0</v>
      </c>
      <c r="M61" s="116">
        <v>8.51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85</v>
      </c>
      <c r="W61">
        <v>0</v>
      </c>
      <c r="X61">
        <v>0</v>
      </c>
      <c r="Y61">
        <v>76.489999999999995</v>
      </c>
      <c r="Z61">
        <v>8.51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76.489999999999995</v>
      </c>
      <c r="L62" s="88">
        <v>0</v>
      </c>
      <c r="M62" s="116">
        <v>6.02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82.51</v>
      </c>
      <c r="W62">
        <v>0</v>
      </c>
      <c r="X62">
        <v>0</v>
      </c>
      <c r="Y62">
        <v>76.489999999999995</v>
      </c>
      <c r="Z62">
        <v>6.02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76.489999999999995</v>
      </c>
      <c r="L63" s="88">
        <v>0</v>
      </c>
      <c r="M63" s="116">
        <v>5.93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82.42</v>
      </c>
      <c r="W63">
        <v>0</v>
      </c>
      <c r="X63">
        <v>0</v>
      </c>
      <c r="Y63">
        <v>76.489999999999995</v>
      </c>
      <c r="Z63">
        <v>5.93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76.489999999999995</v>
      </c>
      <c r="L64" s="88">
        <v>0</v>
      </c>
      <c r="M64" s="116">
        <v>9.56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86.05</v>
      </c>
      <c r="W64">
        <v>0</v>
      </c>
      <c r="X64">
        <v>0</v>
      </c>
      <c r="Y64">
        <v>76.489999999999995</v>
      </c>
      <c r="Z64">
        <v>9.56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76.489999999999995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76.489999999999995</v>
      </c>
      <c r="W65">
        <v>0</v>
      </c>
      <c r="X65">
        <v>0</v>
      </c>
      <c r="Y65">
        <v>76.489999999999995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76.489999999999995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76.489999999999995</v>
      </c>
      <c r="W66">
        <v>0</v>
      </c>
      <c r="X66">
        <v>0</v>
      </c>
      <c r="Y66">
        <v>76.489999999999995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76.489999999999995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76.489999999999995</v>
      </c>
      <c r="W67">
        <v>0</v>
      </c>
      <c r="X67">
        <v>0</v>
      </c>
      <c r="Y67">
        <v>76.489999999999995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76.489999999999995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76.489999999999995</v>
      </c>
      <c r="W68">
        <v>0</v>
      </c>
      <c r="X68">
        <v>0</v>
      </c>
      <c r="Y68">
        <v>76.489999999999995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76.489999999999995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76.489999999999995</v>
      </c>
      <c r="W69">
        <v>0</v>
      </c>
      <c r="X69">
        <v>0</v>
      </c>
      <c r="Y69">
        <v>76.489999999999995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76.489999999999995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76.489999999999995</v>
      </c>
      <c r="W70">
        <v>0</v>
      </c>
      <c r="X70">
        <v>0</v>
      </c>
      <c r="Y70">
        <v>76.489999999999995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76.489999999999995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76.489999999999995</v>
      </c>
      <c r="W71">
        <v>0</v>
      </c>
      <c r="X71">
        <v>0</v>
      </c>
      <c r="Y71">
        <v>76.489999999999995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76.489999999999995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76.489999999999995</v>
      </c>
      <c r="W72">
        <v>0</v>
      </c>
      <c r="X72">
        <v>0</v>
      </c>
      <c r="Y72">
        <v>76.489999999999995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39.35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39.35</v>
      </c>
      <c r="W73">
        <v>0</v>
      </c>
      <c r="X73">
        <v>0</v>
      </c>
      <c r="Y73">
        <v>39.35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38.799999999999997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38.799999999999997</v>
      </c>
      <c r="W74">
        <v>0</v>
      </c>
      <c r="X74">
        <v>0</v>
      </c>
      <c r="Y74">
        <v>38.799999999999997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20.67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20.67</v>
      </c>
      <c r="W75">
        <v>0</v>
      </c>
      <c r="X75">
        <v>0</v>
      </c>
      <c r="Y75">
        <v>20.67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21.05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21.05</v>
      </c>
      <c r="W76">
        <v>0</v>
      </c>
      <c r="X76">
        <v>0</v>
      </c>
      <c r="Y76">
        <v>21.05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21.2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21.2</v>
      </c>
      <c r="W77">
        <v>0</v>
      </c>
      <c r="X77">
        <v>0</v>
      </c>
      <c r="Y77">
        <v>21.2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18.78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18.78</v>
      </c>
      <c r="W78">
        <v>0</v>
      </c>
      <c r="X78">
        <v>0</v>
      </c>
      <c r="Y78">
        <v>18.78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32.99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32.99</v>
      </c>
      <c r="W79">
        <v>0</v>
      </c>
      <c r="X79">
        <v>0</v>
      </c>
      <c r="Y79">
        <v>32.99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33.31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33.31</v>
      </c>
      <c r="W80">
        <v>0</v>
      </c>
      <c r="X80">
        <v>0</v>
      </c>
      <c r="Y80">
        <v>33.31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33.47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33.47</v>
      </c>
      <c r="W81">
        <v>0</v>
      </c>
      <c r="X81">
        <v>0</v>
      </c>
      <c r="Y81">
        <v>33.47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29.45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29.45</v>
      </c>
      <c r="W82">
        <v>0</v>
      </c>
      <c r="X82">
        <v>0</v>
      </c>
      <c r="Y82">
        <v>29.45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47.81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47.81</v>
      </c>
      <c r="W83">
        <v>0</v>
      </c>
      <c r="X83">
        <v>0</v>
      </c>
      <c r="Y83">
        <v>47.81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45.19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45.19</v>
      </c>
      <c r="W84">
        <v>0</v>
      </c>
      <c r="X84">
        <v>0</v>
      </c>
      <c r="Y84">
        <v>45.19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48.76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48.76</v>
      </c>
      <c r="W85">
        <v>0</v>
      </c>
      <c r="X85">
        <v>0</v>
      </c>
      <c r="Y85">
        <v>48.76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45.89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45.89</v>
      </c>
      <c r="W86">
        <v>0</v>
      </c>
      <c r="X86">
        <v>0</v>
      </c>
      <c r="Y86">
        <v>45.89</v>
      </c>
      <c r="Z86">
        <v>0</v>
      </c>
    </row>
    <row r="87" spans="7:26">
      <c r="G87" t="s">
        <v>129</v>
      </c>
      <c r="H87" s="115">
        <v>5.45</v>
      </c>
      <c r="I87" s="88">
        <v>0</v>
      </c>
      <c r="J87" s="88">
        <v>0</v>
      </c>
      <c r="K87" s="88">
        <v>43.02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48.47</v>
      </c>
      <c r="W87">
        <v>5.45</v>
      </c>
      <c r="X87">
        <v>0</v>
      </c>
      <c r="Y87">
        <v>43.02</v>
      </c>
      <c r="Z87">
        <v>0</v>
      </c>
    </row>
    <row r="88" spans="7:26">
      <c r="G88" t="s">
        <v>130</v>
      </c>
      <c r="H88" s="115">
        <v>18.45</v>
      </c>
      <c r="I88" s="88">
        <v>0</v>
      </c>
      <c r="J88" s="88">
        <v>0</v>
      </c>
      <c r="K88" s="88">
        <v>42.07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60.52</v>
      </c>
      <c r="W88">
        <v>18.45</v>
      </c>
      <c r="X88">
        <v>0</v>
      </c>
      <c r="Y88">
        <v>42.07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39.200000000000003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39.200000000000003</v>
      </c>
      <c r="W89">
        <v>0</v>
      </c>
      <c r="X89">
        <v>0</v>
      </c>
      <c r="Y89">
        <v>39.200000000000003</v>
      </c>
      <c r="Z89">
        <v>0</v>
      </c>
    </row>
    <row r="90" spans="7:26">
      <c r="G90" t="s">
        <v>132</v>
      </c>
      <c r="H90" s="115">
        <v>18.260000000000002</v>
      </c>
      <c r="I90" s="88">
        <v>0</v>
      </c>
      <c r="J90" s="88">
        <v>0</v>
      </c>
      <c r="K90" s="88">
        <v>36.33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54.59</v>
      </c>
      <c r="W90">
        <v>18.260000000000002</v>
      </c>
      <c r="X90">
        <v>0</v>
      </c>
      <c r="Y90">
        <v>36.33</v>
      </c>
      <c r="Z90">
        <v>0</v>
      </c>
    </row>
    <row r="91" spans="7:26">
      <c r="G91" t="s">
        <v>133</v>
      </c>
      <c r="H91" s="115">
        <v>42.07</v>
      </c>
      <c r="I91" s="88">
        <v>0</v>
      </c>
      <c r="J91" s="88">
        <v>0</v>
      </c>
      <c r="K91" s="88">
        <v>32.51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74.58</v>
      </c>
      <c r="W91">
        <v>42.07</v>
      </c>
      <c r="X91">
        <v>0</v>
      </c>
      <c r="Y91">
        <v>32.51</v>
      </c>
      <c r="Z91">
        <v>0</v>
      </c>
    </row>
    <row r="92" spans="7:26">
      <c r="G92" t="s">
        <v>134</v>
      </c>
      <c r="H92" s="115">
        <v>42.07</v>
      </c>
      <c r="I92" s="88">
        <v>0</v>
      </c>
      <c r="J92" s="88">
        <v>0</v>
      </c>
      <c r="K92" s="88">
        <v>29.64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71.709999999999994</v>
      </c>
      <c r="W92">
        <v>42.07</v>
      </c>
      <c r="X92">
        <v>0</v>
      </c>
      <c r="Y92">
        <v>29.64</v>
      </c>
      <c r="Z92">
        <v>0</v>
      </c>
    </row>
    <row r="93" spans="7:26">
      <c r="G93" t="s">
        <v>135</v>
      </c>
      <c r="H93" s="115">
        <v>28.69</v>
      </c>
      <c r="I93" s="88">
        <v>0</v>
      </c>
      <c r="J93" s="88">
        <v>0</v>
      </c>
      <c r="K93" s="88">
        <v>25.81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54.5</v>
      </c>
      <c r="W93">
        <v>28.69</v>
      </c>
      <c r="X93">
        <v>0</v>
      </c>
      <c r="Y93">
        <v>25.81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22.95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22.95</v>
      </c>
      <c r="W94">
        <v>0</v>
      </c>
      <c r="X94">
        <v>0</v>
      </c>
      <c r="Y94">
        <v>22.95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9.56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9.56</v>
      </c>
      <c r="W95">
        <v>0</v>
      </c>
      <c r="X95">
        <v>0</v>
      </c>
      <c r="Y95">
        <v>9.56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9.56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9.56</v>
      </c>
      <c r="W96">
        <v>0</v>
      </c>
      <c r="X96">
        <v>0</v>
      </c>
      <c r="Y96">
        <v>9.56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9.56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9.56</v>
      </c>
      <c r="W97">
        <v>0</v>
      </c>
      <c r="X97">
        <v>0</v>
      </c>
      <c r="Y97">
        <v>9.56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9.7734999999999989E-2</v>
      </c>
      <c r="I99" s="111">
        <f t="shared" ref="I99:BQ99" si="1">SUM(I3:I98)/4000</f>
        <v>5.9757500000000005E-2</v>
      </c>
      <c r="J99" s="111">
        <f t="shared" si="1"/>
        <v>0</v>
      </c>
      <c r="K99" s="111">
        <f t="shared" si="1"/>
        <v>0.94331749999999903</v>
      </c>
      <c r="L99" s="111">
        <f t="shared" si="1"/>
        <v>0</v>
      </c>
      <c r="M99" s="111">
        <f t="shared" si="1"/>
        <v>2.2607500000000003E-2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1.1234174999999997</v>
      </c>
      <c r="W99">
        <f t="shared" si="1"/>
        <v>9.7734999999999989E-2</v>
      </c>
      <c r="X99">
        <f t="shared" si="1"/>
        <v>5.9757500000000005E-2</v>
      </c>
      <c r="Y99">
        <f t="shared" si="1"/>
        <v>0.94331749999999903</v>
      </c>
      <c r="Z99">
        <f t="shared" si="1"/>
        <v>2.2607500000000003E-2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44946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15.648377887360498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79.709999999999994</v>
      </c>
      <c r="J3">
        <f>Bawana_RLNG!P3</f>
        <v>0</v>
      </c>
      <c r="K3">
        <f>Bawana_Spot!P3</f>
        <v>0</v>
      </c>
      <c r="L3">
        <f>TWOMCL!O3</f>
        <v>-6.0545760808534519</v>
      </c>
      <c r="M3">
        <f>EDWPCL!S3</f>
        <v>0</v>
      </c>
      <c r="N3">
        <f>'MSW BWN'!S3</f>
        <v>8.4288959999999999</v>
      </c>
      <c r="O3">
        <f>BRPL_ISGS_exbus!BB3</f>
        <v>648.35845226558263</v>
      </c>
      <c r="P3" s="77">
        <v>103.64451688821094</v>
      </c>
      <c r="Q3" s="77">
        <v>14.34</v>
      </c>
      <c r="R3" s="80">
        <v>0</v>
      </c>
      <c r="S3" s="80">
        <v>0</v>
      </c>
      <c r="T3" s="78">
        <f>SUMPRODUCT(LTA!F3:AJ3,LTA!F$101:AJ$101,LTA!F$103:AJ$103)</f>
        <v>16.3</v>
      </c>
      <c r="U3" s="78">
        <f>SUMPRODUCT(LTA!F3:AJ3,LTA!F$102:AJ$102,LTA!F$103:AJ$103)</f>
        <v>137.57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9.7051114728133197</v>
      </c>
      <c r="AD3">
        <f>SUM(B3:AB3,AI3:AR3)-AC3</f>
        <v>978.03055548748739</v>
      </c>
      <c r="AE3">
        <f>'IDT-1'!B3</f>
        <v>0</v>
      </c>
      <c r="AF3" s="26"/>
      <c r="AG3">
        <f>SUM(AD3:AF3)+AT3</f>
        <v>978.03055548748739</v>
      </c>
      <c r="AI3" s="75">
        <f>PXIL!H3</f>
        <v>0</v>
      </c>
      <c r="AJ3" s="75">
        <f>PXIL!N3</f>
        <v>0</v>
      </c>
      <c r="AK3" s="75">
        <f>RTM_IEX!H3</f>
        <v>18.16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15.648377887360498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79.709999999999994</v>
      </c>
      <c r="J4">
        <f>Bawana_RLNG!P4</f>
        <v>0</v>
      </c>
      <c r="K4">
        <f>Bawana_Spot!P4</f>
        <v>0</v>
      </c>
      <c r="L4">
        <f>TWOMCL!O4</f>
        <v>-6.0411005053340805</v>
      </c>
      <c r="M4">
        <f>EDWPCL!S4</f>
        <v>0</v>
      </c>
      <c r="N4">
        <f>'MSW BWN'!S4</f>
        <v>8.0191579999999991</v>
      </c>
      <c r="O4">
        <f>BRPL_ISGS_exbus!BB4</f>
        <v>634.99452448003228</v>
      </c>
      <c r="P4" s="77">
        <v>52.589999999999996</v>
      </c>
      <c r="Q4" s="77">
        <v>14.34</v>
      </c>
      <c r="R4" s="80">
        <v>0</v>
      </c>
      <c r="S4" s="80">
        <v>0</v>
      </c>
      <c r="T4" s="78">
        <f>SUMPRODUCT(LTA!F4:AJ4,LTA!F$101:AJ$101,LTA!F$103:AJ$103)</f>
        <v>16.579999999999998</v>
      </c>
      <c r="U4" s="78">
        <f>SUMPRODUCT(LTA!F4:AJ4,LTA!F$102:AJ$102,LTA!F$103:AJ$103)</f>
        <v>137.08000000000001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9.1495518274063237</v>
      </c>
      <c r="AD4">
        <f t="shared" ref="AD4:AD67" si="1">SUM(B4:AB4,AI4:AR4)-AC4</f>
        <v>915.48140803465253</v>
      </c>
      <c r="AE4">
        <f>'IDT-1'!B4</f>
        <v>0</v>
      </c>
      <c r="AF4" s="26"/>
      <c r="AG4">
        <f t="shared" ref="AG4:AG67" si="2">SUM(AD4:AF4)+AT4</f>
        <v>915.48140803465253</v>
      </c>
      <c r="AI4" s="75">
        <f>PXIL!H4</f>
        <v>0</v>
      </c>
      <c r="AJ4" s="75">
        <f>PXIL!N4</f>
        <v>0</v>
      </c>
      <c r="AK4" s="75">
        <f>RTM_IEX!H4</f>
        <v>20.079999999999998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15.648377887360498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-5.7176866928691741</v>
      </c>
      <c r="M5">
        <f>EDWPCL!S5</f>
        <v>0</v>
      </c>
      <c r="N5">
        <f>'MSW BWN'!S5</f>
        <v>8.1797083999999991</v>
      </c>
      <c r="O5">
        <f>BRPL_ISGS_exbus!BB5</f>
        <v>625.31888372627816</v>
      </c>
      <c r="P5" s="77">
        <v>52.589999999999996</v>
      </c>
      <c r="Q5" s="77">
        <v>14.34</v>
      </c>
      <c r="R5" s="80">
        <v>0</v>
      </c>
      <c r="S5" s="80">
        <v>0</v>
      </c>
      <c r="T5" s="78">
        <f>SUMPRODUCT(LTA!F5:AJ5,LTA!F$101:AJ$101,LTA!F$103:AJ$103)</f>
        <v>14.24</v>
      </c>
      <c r="U5" s="78">
        <f>SUMPRODUCT(LTA!F5:AJ5,LTA!F$102:AJ$102,LTA!F$103:AJ$103)</f>
        <v>123.97999999999999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-51.25</v>
      </c>
      <c r="AC5">
        <f t="shared" si="0"/>
        <v>9.1766834318087405</v>
      </c>
      <c r="AD5">
        <f t="shared" si="1"/>
        <v>830.796474617184</v>
      </c>
      <c r="AE5">
        <f>'IDT-1'!B5</f>
        <v>0</v>
      </c>
      <c r="AF5" s="26"/>
      <c r="AG5">
        <f t="shared" si="2"/>
        <v>830.796474617184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15.648377887360498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-6.0154969118472765</v>
      </c>
      <c r="M6">
        <f>EDWPCL!S6</f>
        <v>0</v>
      </c>
      <c r="N6">
        <f>'MSW BWN'!S6</f>
        <v>8.0994332</v>
      </c>
      <c r="O6">
        <f>BRPL_ISGS_exbus!BB6</f>
        <v>625.31853652466259</v>
      </c>
      <c r="P6" s="77">
        <v>52.589999999999996</v>
      </c>
      <c r="Q6" s="77">
        <v>14.34</v>
      </c>
      <c r="R6" s="80">
        <v>0</v>
      </c>
      <c r="S6" s="80">
        <v>0</v>
      </c>
      <c r="T6" s="78">
        <f>SUMPRODUCT(LTA!F6:AJ6,LTA!F$101:AJ$101,LTA!F$103:AJ$103)</f>
        <v>14.26</v>
      </c>
      <c r="U6" s="78">
        <f>SUMPRODUCT(LTA!F6:AJ6,LTA!F$102:AJ$102,LTA!F$103:AJ$103)</f>
        <v>122.84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-51.25</v>
      </c>
      <c r="AC6">
        <f t="shared" si="0"/>
        <v>9.4883745425750572</v>
      </c>
      <c r="AD6">
        <f t="shared" si="1"/>
        <v>792.98635088582409</v>
      </c>
      <c r="AE6">
        <f>'IDT-1'!B6</f>
        <v>0</v>
      </c>
      <c r="AF6" s="26"/>
      <c r="AG6">
        <f t="shared" si="2"/>
        <v>792.98635088582409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15.648377887360498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-5.2716451431779889</v>
      </c>
      <c r="M7">
        <f>EDWPCL!S7</f>
        <v>0</v>
      </c>
      <c r="N7">
        <f>'MSW BWN'!S7</f>
        <v>8.1395707999999996</v>
      </c>
      <c r="O7">
        <f>BRPL_ISGS_exbus!BB7</f>
        <v>633.2391555886087</v>
      </c>
      <c r="P7" s="77">
        <v>53.69</v>
      </c>
      <c r="Q7" s="77">
        <v>14.499999999999998</v>
      </c>
      <c r="R7" s="80">
        <v>0</v>
      </c>
      <c r="S7" s="80">
        <v>0</v>
      </c>
      <c r="T7" s="78">
        <f>SUMPRODUCT(LTA!F7:AJ7,LTA!F$101:AJ$101,LTA!F$103:AJ$103)</f>
        <v>14.32</v>
      </c>
      <c r="U7" s="78">
        <f>SUMPRODUCT(LTA!F7:AJ7,LTA!F$102:AJ$102,LTA!F$103:AJ$103)</f>
        <v>121.92999999999999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-51.25</v>
      </c>
      <c r="AC7">
        <f t="shared" si="0"/>
        <v>9.7951426334571998</v>
      </c>
      <c r="AD7">
        <f t="shared" si="1"/>
        <v>774.79419122755712</v>
      </c>
      <c r="AE7">
        <f>'IDT-1'!B7</f>
        <v>0</v>
      </c>
      <c r="AF7" s="26"/>
      <c r="AG7">
        <f t="shared" si="2"/>
        <v>774.79419122755712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15.648377887360498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-5.0385176866928685</v>
      </c>
      <c r="M8">
        <f>EDWPCL!S8</f>
        <v>0</v>
      </c>
      <c r="N8">
        <f>'MSW BWN'!S8</f>
        <v>8.1964323999999991</v>
      </c>
      <c r="O8">
        <f>BRPL_ISGS_exbus!BB8</f>
        <v>630.22493429120277</v>
      </c>
      <c r="P8" s="77">
        <v>53.69</v>
      </c>
      <c r="Q8" s="77">
        <v>14.499999999999998</v>
      </c>
      <c r="R8" s="80">
        <v>0</v>
      </c>
      <c r="S8" s="80">
        <v>0</v>
      </c>
      <c r="T8" s="78">
        <f>SUMPRODUCT(LTA!F8:AJ8,LTA!F$101:AJ$101,LTA!F$103:AJ$103)</f>
        <v>14.36</v>
      </c>
      <c r="U8" s="78">
        <f>SUMPRODUCT(LTA!F8:AJ8,LTA!F$102:AJ$102,LTA!F$103:AJ$103)</f>
        <v>125.5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</v>
      </c>
      <c r="AA8" s="117">
        <f>STOA!H8</f>
        <v>2.88</v>
      </c>
      <c r="AB8" s="117">
        <f>-STOA!N8</f>
        <v>-51.25</v>
      </c>
      <c r="AC8">
        <f t="shared" si="0"/>
        <v>10.047403703453897</v>
      </c>
      <c r="AD8">
        <f t="shared" si="1"/>
        <v>747.42769791663954</v>
      </c>
      <c r="AE8">
        <f>'IDT-1'!B8</f>
        <v>0</v>
      </c>
      <c r="AF8" s="26"/>
      <c r="AG8">
        <f t="shared" si="2"/>
        <v>747.42769791663954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-133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15.648377887360498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-5.6462661426165068</v>
      </c>
      <c r="M9">
        <f>EDWPCL!S9</f>
        <v>0</v>
      </c>
      <c r="N9">
        <f>'MSW BWN'!S9</f>
        <v>8.2850695999999999</v>
      </c>
      <c r="O9">
        <f>BRPL_ISGS_exbus!BB9</f>
        <v>629.85836746639177</v>
      </c>
      <c r="P9" s="77">
        <v>52.584782608695654</v>
      </c>
      <c r="Q9" s="77">
        <v>14.999999999999998</v>
      </c>
      <c r="R9" s="80">
        <v>0</v>
      </c>
      <c r="S9" s="80">
        <v>0</v>
      </c>
      <c r="T9" s="78">
        <f>SUMPRODUCT(LTA!F9:AJ9,LTA!F$101:AJ$101,LTA!F$103:AJ$103)</f>
        <v>14.38</v>
      </c>
      <c r="U9" s="78">
        <f>SUMPRODUCT(LTA!F9:AJ9,LTA!F$102:AJ$102,LTA!F$103:AJ$103)</f>
        <v>124.82000000000001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-27</v>
      </c>
      <c r="AA9" s="117">
        <f>STOA!H9</f>
        <v>2.88</v>
      </c>
      <c r="AB9" s="117">
        <f>-STOA!N9</f>
        <v>-51.25</v>
      </c>
      <c r="AC9">
        <f t="shared" si="0"/>
        <v>10.154635335793726</v>
      </c>
      <c r="AD9">
        <f t="shared" si="1"/>
        <v>732.16957081226087</v>
      </c>
      <c r="AE9">
        <f>'IDT-1'!B9</f>
        <v>0</v>
      </c>
      <c r="AF9" s="26"/>
      <c r="AG9">
        <f t="shared" si="2"/>
        <v>732.16957081226087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15.648377887360498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-6.1125210555867477</v>
      </c>
      <c r="M10">
        <f>EDWPCL!S10</f>
        <v>0</v>
      </c>
      <c r="N10">
        <f>'MSW BWN'!S10</f>
        <v>7.8351939999999987</v>
      </c>
      <c r="O10">
        <f>BRPL_ISGS_exbus!BB10</f>
        <v>629.85603838326119</v>
      </c>
      <c r="P10" s="77">
        <v>52.584782608695654</v>
      </c>
      <c r="Q10" s="77">
        <v>14.999999999999998</v>
      </c>
      <c r="R10" s="80">
        <v>0</v>
      </c>
      <c r="S10" s="80">
        <v>0</v>
      </c>
      <c r="T10" s="78">
        <f>SUMPRODUCT(LTA!F10:AJ10,LTA!F$101:AJ$101,LTA!F$103:AJ$103)</f>
        <v>10.52</v>
      </c>
      <c r="U10" s="78">
        <f>SUMPRODUCT(LTA!F10:AJ10,LTA!F$102:AJ$102,LTA!F$103:AJ$103)</f>
        <v>117.16999999999999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-43</v>
      </c>
      <c r="AA10" s="117">
        <f>STOA!H10</f>
        <v>2.88</v>
      </c>
      <c r="AB10" s="117">
        <f>-STOA!N10</f>
        <v>-51.25</v>
      </c>
      <c r="AC10">
        <f t="shared" si="0"/>
        <v>10.186679317990306</v>
      </c>
      <c r="AD10">
        <f t="shared" si="1"/>
        <v>704.70906723396331</v>
      </c>
      <c r="AE10">
        <f>'IDT-1'!B10</f>
        <v>0</v>
      </c>
      <c r="AF10" s="26"/>
      <c r="AG10">
        <f t="shared" si="2"/>
        <v>704.70906723396331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15.648377887360498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-5.8793935991016273</v>
      </c>
      <c r="M11">
        <f>EDWPCL!S11</f>
        <v>0</v>
      </c>
      <c r="N11">
        <f>'MSW BWN'!S11</f>
        <v>7.8903831999999987</v>
      </c>
      <c r="O11">
        <f>BRPL_ISGS_exbus!BB11</f>
        <v>559.35891818381526</v>
      </c>
      <c r="P11" s="77">
        <v>52.584782608695654</v>
      </c>
      <c r="Q11" s="77">
        <v>14.999999999999998</v>
      </c>
      <c r="R11" s="80">
        <v>0</v>
      </c>
      <c r="S11" s="80">
        <v>0</v>
      </c>
      <c r="T11" s="78">
        <f>SUMPRODUCT(LTA!F11:AJ11,LTA!F$101:AJ$101,LTA!F$103:AJ$103)</f>
        <v>10.63</v>
      </c>
      <c r="U11" s="78">
        <f>SUMPRODUCT(LTA!F11:AJ11,LTA!F$102:AJ$102,LTA!F$103:AJ$103)</f>
        <v>117.25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-58</v>
      </c>
      <c r="AA11" s="117">
        <f>STOA!H11</f>
        <v>2.88</v>
      </c>
      <c r="AB11" s="117">
        <f>-STOA!N11</f>
        <v>-51.25</v>
      </c>
      <c r="AC11">
        <f t="shared" si="0"/>
        <v>8.9449236633539098</v>
      </c>
      <c r="AD11">
        <f t="shared" si="1"/>
        <v>705.93201934563888</v>
      </c>
      <c r="AE11">
        <f>'IDT-1'!B11</f>
        <v>0</v>
      </c>
      <c r="AF11" s="26"/>
      <c r="AG11">
        <f t="shared" si="2"/>
        <v>705.93201934563888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15.648377887360498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-5.4656934306569331</v>
      </c>
      <c r="M12">
        <f>EDWPCL!S12</f>
        <v>0</v>
      </c>
      <c r="N12">
        <f>'MSW BWN'!S12</f>
        <v>8.1312087999999996</v>
      </c>
      <c r="O12">
        <f>BRPL_ISGS_exbus!BB12</f>
        <v>562.00731062006253</v>
      </c>
      <c r="P12" s="77">
        <v>52.584782608695654</v>
      </c>
      <c r="Q12" s="77">
        <v>14.999999999999998</v>
      </c>
      <c r="R12" s="80">
        <v>0</v>
      </c>
      <c r="S12" s="80">
        <v>0</v>
      </c>
      <c r="T12" s="78">
        <f>SUMPRODUCT(LTA!F12:AJ12,LTA!F$101:AJ$101,LTA!F$103:AJ$103)</f>
        <v>10.78</v>
      </c>
      <c r="U12" s="78">
        <f>SUMPRODUCT(LTA!F12:AJ12,LTA!F$102:AJ$102,LTA!F$103:AJ$103)</f>
        <v>117.25999999999999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-74</v>
      </c>
      <c r="AA12" s="117">
        <f>STOA!H12</f>
        <v>2.88</v>
      </c>
      <c r="AB12" s="117">
        <f>-STOA!N12</f>
        <v>-51.25</v>
      </c>
      <c r="AC12">
        <f t="shared" si="0"/>
        <v>9.1278901946209956</v>
      </c>
      <c r="AD12">
        <f t="shared" si="1"/>
        <v>691.21197101906375</v>
      </c>
      <c r="AE12">
        <f>'IDT-1'!B12</f>
        <v>0</v>
      </c>
      <c r="AF12" s="26"/>
      <c r="AG12">
        <f t="shared" si="2"/>
        <v>691.21197101906375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15.648377887360498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8.0676575999999987</v>
      </c>
      <c r="O13">
        <f>BRPL_ISGS_exbus!BB13</f>
        <v>562.0096397031931</v>
      </c>
      <c r="P13" s="77">
        <v>52.584782608695654</v>
      </c>
      <c r="Q13" s="77">
        <v>14.999999999999998</v>
      </c>
      <c r="R13" s="80">
        <v>0</v>
      </c>
      <c r="S13" s="80">
        <v>0</v>
      </c>
      <c r="T13" s="78">
        <f>SUMPRODUCT(LTA!F13:AJ13,LTA!F$101:AJ$101,LTA!F$103:AJ$103)</f>
        <v>10.92</v>
      </c>
      <c r="U13" s="78">
        <f>SUMPRODUCT(LTA!F13:AJ13,LTA!F$102:AJ$102,LTA!F$103:AJ$103)</f>
        <v>128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-83</v>
      </c>
      <c r="AA13" s="117">
        <f>STOA!H13</f>
        <v>2.88</v>
      </c>
      <c r="AB13" s="117">
        <f>-STOA!N13</f>
        <v>-51.25</v>
      </c>
      <c r="AC13">
        <f t="shared" si="0"/>
        <v>8.9803771712209475</v>
      </c>
      <c r="AD13">
        <f t="shared" si="1"/>
        <v>729.51716510814083</v>
      </c>
      <c r="AE13">
        <f>'IDT-1'!B13</f>
        <v>0</v>
      </c>
      <c r="AF13" s="26"/>
      <c r="AG13">
        <f t="shared" si="2"/>
        <v>729.51716510814083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15.648377887360498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-5.6139247613700167</v>
      </c>
      <c r="M14">
        <f>EDWPCL!S14</f>
        <v>0</v>
      </c>
      <c r="N14">
        <f>'MSW BWN'!S14</f>
        <v>8.0275199999999991</v>
      </c>
      <c r="O14">
        <f>BRPL_ISGS_exbus!BB14</f>
        <v>565.35396020508017</v>
      </c>
      <c r="P14" s="77">
        <v>52.584782608695654</v>
      </c>
      <c r="Q14" s="77">
        <v>14.999999999999998</v>
      </c>
      <c r="R14" s="80">
        <v>0</v>
      </c>
      <c r="S14" s="80">
        <v>0</v>
      </c>
      <c r="T14" s="78">
        <f>SUMPRODUCT(LTA!F14:AJ14,LTA!F$101:AJ$101,LTA!F$103:AJ$103)</f>
        <v>10.92</v>
      </c>
      <c r="U14" s="78">
        <f>SUMPRODUCT(LTA!F14:AJ14,LTA!F$102:AJ$102,LTA!F$103:AJ$103)</f>
        <v>127.16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-93</v>
      </c>
      <c r="AA14" s="117">
        <f>STOA!H14</f>
        <v>2.88</v>
      </c>
      <c r="AB14" s="117">
        <f>-STOA!N14</f>
        <v>-51.25</v>
      </c>
      <c r="AC14">
        <f t="shared" si="0"/>
        <v>9.0862899707864919</v>
      </c>
      <c r="AD14">
        <f t="shared" si="1"/>
        <v>722.38830069720279</v>
      </c>
      <c r="AE14">
        <f>'IDT-1'!B14</f>
        <v>0</v>
      </c>
      <c r="AF14" s="26"/>
      <c r="AG14">
        <f t="shared" si="2"/>
        <v>722.38830069720279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15.648377887360498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-5.6274003368893872</v>
      </c>
      <c r="M15">
        <f>EDWPCL!S15</f>
        <v>0</v>
      </c>
      <c r="N15">
        <f>'MSW BWN'!S15</f>
        <v>8.0191579999999991</v>
      </c>
      <c r="O15">
        <f>BRPL_ISGS_exbus!BB15</f>
        <v>637.15787161742628</v>
      </c>
      <c r="P15" s="77">
        <v>52.584782608695654</v>
      </c>
      <c r="Q15" s="77">
        <v>14.999999999999998</v>
      </c>
      <c r="R15" s="80">
        <v>0</v>
      </c>
      <c r="S15" s="80">
        <v>0</v>
      </c>
      <c r="T15" s="78">
        <f>SUMPRODUCT(LTA!F15:AJ15,LTA!F$101:AJ$101,LTA!F$103:AJ$103)</f>
        <v>10.91</v>
      </c>
      <c r="U15" s="78">
        <f>SUMPRODUCT(LTA!F15:AJ15,LTA!F$102:AJ$102,LTA!F$103:AJ$103)</f>
        <v>126.55000000000001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-102</v>
      </c>
      <c r="AA15" s="117">
        <f>STOA!H15</f>
        <v>2.88</v>
      </c>
      <c r="AB15" s="117">
        <f>-STOA!N15</f>
        <v>-51.25</v>
      </c>
      <c r="AC15">
        <f t="shared" si="0"/>
        <v>10.059001416858651</v>
      </c>
      <c r="AD15">
        <f t="shared" si="1"/>
        <v>753.57766308795749</v>
      </c>
      <c r="AE15">
        <f>'IDT-1'!B15</f>
        <v>0</v>
      </c>
      <c r="AF15" s="26"/>
      <c r="AG15">
        <f t="shared" si="2"/>
        <v>753.57766308795749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15.648377887360498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7.8351939999999987</v>
      </c>
      <c r="O16">
        <f>BRPL_ISGS_exbus!BB16</f>
        <v>637.54736060886103</v>
      </c>
      <c r="P16" s="77">
        <v>52.584782608695654</v>
      </c>
      <c r="Q16" s="77">
        <v>14.999999999999998</v>
      </c>
      <c r="R16" s="80">
        <v>0</v>
      </c>
      <c r="S16" s="80">
        <v>0</v>
      </c>
      <c r="T16" s="78">
        <f>SUMPRODUCT(LTA!F16:AJ16,LTA!F$101:AJ$101,LTA!F$103:AJ$103)</f>
        <v>9.2899999999999991</v>
      </c>
      <c r="U16" s="78">
        <f>SUMPRODUCT(LTA!F16:AJ16,LTA!F$102:AJ$102,LTA!F$103:AJ$103)</f>
        <v>115.70000000000002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-104</v>
      </c>
      <c r="AA16" s="117">
        <f>STOA!H16</f>
        <v>2.88</v>
      </c>
      <c r="AB16" s="117">
        <f>-STOA!N16</f>
        <v>-51.25</v>
      </c>
      <c r="AC16">
        <f t="shared" si="0"/>
        <v>9.9555076840983947</v>
      </c>
      <c r="AD16">
        <f t="shared" si="1"/>
        <v>740.91729190093145</v>
      </c>
      <c r="AE16">
        <f>'IDT-1'!B16</f>
        <v>0</v>
      </c>
      <c r="AF16" s="26"/>
      <c r="AG16">
        <f t="shared" si="2"/>
        <v>740.91729190093145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15.648377887360498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-5.9252105558674888</v>
      </c>
      <c r="M17">
        <f>EDWPCL!S17</f>
        <v>0</v>
      </c>
      <c r="N17">
        <f>'MSW BWN'!S17</f>
        <v>8.2516216</v>
      </c>
      <c r="O17">
        <f>BRPL_ISGS_exbus!BB17</f>
        <v>629.6631393759593</v>
      </c>
      <c r="P17" s="77">
        <v>52.584782608695654</v>
      </c>
      <c r="Q17" s="77">
        <v>14.999999999999998</v>
      </c>
      <c r="R17" s="80">
        <v>0</v>
      </c>
      <c r="S17" s="80">
        <v>0</v>
      </c>
      <c r="T17" s="78">
        <f>SUMPRODUCT(LTA!F17:AJ17,LTA!F$101:AJ$101,LTA!F$103:AJ$103)</f>
        <v>9.42</v>
      </c>
      <c r="U17" s="78">
        <f>SUMPRODUCT(LTA!F17:AJ17,LTA!F$102:AJ$102,LTA!F$103:AJ$103)</f>
        <v>115.9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-104</v>
      </c>
      <c r="AA17" s="117">
        <f>STOA!H17</f>
        <v>2.88</v>
      </c>
      <c r="AB17" s="117">
        <f>-STOA!N17</f>
        <v>-51.25</v>
      </c>
      <c r="AC17">
        <f t="shared" si="0"/>
        <v>10.246030550803052</v>
      </c>
      <c r="AD17">
        <f t="shared" si="1"/>
        <v>693.69055509356792</v>
      </c>
      <c r="AE17">
        <f>'IDT-1'!B17</f>
        <v>0</v>
      </c>
      <c r="AF17" s="26"/>
      <c r="AG17">
        <f t="shared" si="2"/>
        <v>693.69055509356792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15.648377887360498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8.356982799999999</v>
      </c>
      <c r="O18">
        <f>BRPL_ISGS_exbus!BB18</f>
        <v>627.70754569507403</v>
      </c>
      <c r="P18" s="77">
        <v>52.584782608695654</v>
      </c>
      <c r="Q18" s="77">
        <v>14.999999999999998</v>
      </c>
      <c r="R18" s="80">
        <v>0</v>
      </c>
      <c r="S18" s="80">
        <v>0</v>
      </c>
      <c r="T18" s="78">
        <f>SUMPRODUCT(LTA!F18:AJ18,LTA!F$101:AJ$101,LTA!F$103:AJ$103)</f>
        <v>9.93</v>
      </c>
      <c r="U18" s="78">
        <f>SUMPRODUCT(LTA!F18:AJ18,LTA!F$102:AJ$102,LTA!F$103:AJ$103)</f>
        <v>104.34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-102</v>
      </c>
      <c r="AA18" s="117">
        <f>STOA!H18</f>
        <v>2.88</v>
      </c>
      <c r="AB18" s="117">
        <f>-STOA!N18</f>
        <v>-51.25</v>
      </c>
      <c r="AC18">
        <f t="shared" si="0"/>
        <v>10.072151262529514</v>
      </c>
      <c r="AD18">
        <f t="shared" si="1"/>
        <v>687.76262220871331</v>
      </c>
      <c r="AE18">
        <f>'IDT-1'!B18</f>
        <v>0</v>
      </c>
      <c r="AF18" s="26"/>
      <c r="AG18">
        <f t="shared" si="2"/>
        <v>687.76262220871331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15.648377887360498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-5.9252105558674888</v>
      </c>
      <c r="M19">
        <f>EDWPCL!S19</f>
        <v>0</v>
      </c>
      <c r="N19">
        <f>'MSW BWN'!S19</f>
        <v>8.509171199999999</v>
      </c>
      <c r="O19">
        <f>BRPL_ISGS_exbus!BB19</f>
        <v>627.41372471067177</v>
      </c>
      <c r="P19" s="77">
        <v>56.414958249099051</v>
      </c>
      <c r="Q19" s="77">
        <v>14.999999999999998</v>
      </c>
      <c r="R19" s="80">
        <v>0</v>
      </c>
      <c r="S19" s="80">
        <v>0</v>
      </c>
      <c r="T19" s="78">
        <f>SUMPRODUCT(LTA!F19:AJ19,LTA!F$101:AJ$101,LTA!F$103:AJ$103)</f>
        <v>10.11</v>
      </c>
      <c r="U19" s="78">
        <f>SUMPRODUCT(LTA!F19:AJ19,LTA!F$102:AJ$102,LTA!F$103:AJ$103)</f>
        <v>108.04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-91</v>
      </c>
      <c r="AA19" s="117">
        <f>STOA!H19</f>
        <v>2.88</v>
      </c>
      <c r="AB19" s="117">
        <f>-STOA!N19</f>
        <v>-51.25</v>
      </c>
      <c r="AC19">
        <f t="shared" si="0"/>
        <v>9.9327678581982148</v>
      </c>
      <c r="AD19">
        <f t="shared" si="1"/>
        <v>718.67212836128886</v>
      </c>
      <c r="AE19">
        <f>'IDT-1'!B19</f>
        <v>0</v>
      </c>
      <c r="AF19" s="26"/>
      <c r="AG19">
        <f t="shared" si="2"/>
        <v>718.67212836128886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15.648377887360498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8.356982799999999</v>
      </c>
      <c r="O20">
        <f>BRPL_ISGS_exbus!BB20</f>
        <v>627.37848018313332</v>
      </c>
      <c r="P20" s="77">
        <v>57.365000000000002</v>
      </c>
      <c r="Q20" s="77">
        <v>14.999999999999998</v>
      </c>
      <c r="R20" s="80">
        <v>0</v>
      </c>
      <c r="S20" s="80">
        <v>0</v>
      </c>
      <c r="T20" s="78">
        <f>SUMPRODUCT(LTA!F20:AJ20,LTA!F$101:AJ$101,LTA!F$103:AJ$103)</f>
        <v>9.85</v>
      </c>
      <c r="U20" s="78">
        <f>SUMPRODUCT(LTA!F20:AJ20,LTA!F$102:AJ$102,LTA!F$103:AJ$103)</f>
        <v>106.37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-65</v>
      </c>
      <c r="AA20" s="117">
        <f>STOA!H20</f>
        <v>2.88</v>
      </c>
      <c r="AB20" s="117">
        <f>-STOA!N20</f>
        <v>-51.25</v>
      </c>
      <c r="AC20">
        <f t="shared" si="0"/>
        <v>9.7556000431357131</v>
      </c>
      <c r="AD20">
        <f t="shared" si="1"/>
        <v>736.48032530747082</v>
      </c>
      <c r="AE20">
        <f>'IDT-1'!B20</f>
        <v>0</v>
      </c>
      <c r="AF20" s="26"/>
      <c r="AG20">
        <f t="shared" si="2"/>
        <v>736.48032530747082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15.648377887360498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8.356982799999999</v>
      </c>
      <c r="O21">
        <f>BRPL_ISGS_exbus!BB21</f>
        <v>627.38196474785809</v>
      </c>
      <c r="P21" s="77">
        <v>61.19</v>
      </c>
      <c r="Q21" s="77">
        <v>14.999999999999998</v>
      </c>
      <c r="R21" s="80">
        <v>0</v>
      </c>
      <c r="S21" s="80">
        <v>0</v>
      </c>
      <c r="T21" s="78">
        <f>SUMPRODUCT(LTA!F21:AJ21,LTA!F$101:AJ$101,LTA!F$103:AJ$103)</f>
        <v>9.0500000000000007</v>
      </c>
      <c r="U21" s="78">
        <f>SUMPRODUCT(LTA!F21:AJ21,LTA!F$102:AJ$102,LTA!F$103:AJ$103)</f>
        <v>104.75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-43</v>
      </c>
      <c r="AA21" s="117">
        <f>STOA!H21</f>
        <v>2.88</v>
      </c>
      <c r="AB21" s="117">
        <f>-STOA!N21</f>
        <v>-51.25</v>
      </c>
      <c r="AC21">
        <f t="shared" si="0"/>
        <v>9.1731601633182027</v>
      </c>
      <c r="AD21">
        <f t="shared" si="1"/>
        <v>805.47124975201302</v>
      </c>
      <c r="AE21">
        <f>'IDT-1'!B21</f>
        <v>0</v>
      </c>
      <c r="AF21" s="26"/>
      <c r="AG21">
        <f t="shared" si="2"/>
        <v>805.47124975201302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15.648377887360498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-5.6462661426165068</v>
      </c>
      <c r="M22">
        <f>EDWPCL!S22</f>
        <v>0</v>
      </c>
      <c r="N22">
        <f>'MSW BWN'!S22</f>
        <v>8.4288959999999999</v>
      </c>
      <c r="O22">
        <f>BRPL_ISGS_exbus!BB22</f>
        <v>627.37435689186611</v>
      </c>
      <c r="P22" s="77">
        <v>56.41</v>
      </c>
      <c r="Q22" s="77">
        <v>14.340000000000003</v>
      </c>
      <c r="R22" s="80">
        <v>0</v>
      </c>
      <c r="S22" s="80">
        <v>0</v>
      </c>
      <c r="T22" s="78">
        <f>SUMPRODUCT(LTA!F22:AJ22,LTA!F$101:AJ$101,LTA!F$103:AJ$103)</f>
        <v>9.6300000000000008</v>
      </c>
      <c r="U22" s="78">
        <f>SUMPRODUCT(LTA!F22:AJ22,LTA!F$102:AJ$102,LTA!F$103:AJ$103)</f>
        <v>106.65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-11</v>
      </c>
      <c r="AA22" s="117">
        <f>STOA!H22</f>
        <v>2.88</v>
      </c>
      <c r="AB22" s="117">
        <f>-STOA!N22</f>
        <v>-51.25</v>
      </c>
      <c r="AC22">
        <f t="shared" si="0"/>
        <v>8.8149211777381833</v>
      </c>
      <c r="AD22">
        <f t="shared" si="1"/>
        <v>840.41431818709509</v>
      </c>
      <c r="AE22">
        <f>'IDT-1'!B22</f>
        <v>0</v>
      </c>
      <c r="AF22" s="26"/>
      <c r="AG22">
        <f t="shared" si="2"/>
        <v>840.41431818709509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15.648377887360498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8.3971203999999986</v>
      </c>
      <c r="O23">
        <f>BRPL_ISGS_exbus!BB23</f>
        <v>612.34916548400054</v>
      </c>
      <c r="P23" s="77">
        <v>103.26</v>
      </c>
      <c r="Q23" s="77">
        <v>14.340000000000003</v>
      </c>
      <c r="R23" s="80">
        <v>0</v>
      </c>
      <c r="S23" s="80">
        <v>0</v>
      </c>
      <c r="T23" s="78">
        <f>SUMPRODUCT(LTA!F23:AJ23,LTA!F$101:AJ$101,LTA!F$103:AJ$103)</f>
        <v>10.71</v>
      </c>
      <c r="U23" s="78">
        <f>SUMPRODUCT(LTA!F23:AJ23,LTA!F$102:AJ$102,LTA!F$103:AJ$103)</f>
        <v>114.96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-51.25</v>
      </c>
      <c r="AC23">
        <f t="shared" si="0"/>
        <v>9.064447501824958</v>
      </c>
      <c r="AD23">
        <f t="shared" si="1"/>
        <v>905.72342602142567</v>
      </c>
      <c r="AE23">
        <f>'IDT-1'!B23</f>
        <v>0</v>
      </c>
      <c r="AF23" s="26"/>
      <c r="AG23">
        <f t="shared" si="2"/>
        <v>905.72342602142567</v>
      </c>
      <c r="AI23" s="75">
        <f>PXIL!H23</f>
        <v>0</v>
      </c>
      <c r="AJ23" s="75">
        <f>PXIL!N23</f>
        <v>0</v>
      </c>
      <c r="AK23" s="75">
        <f>RTM_IEX!H23</f>
        <v>7.65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15.648377887360498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-5.964289724873665</v>
      </c>
      <c r="M24">
        <f>EDWPCL!S24</f>
        <v>0</v>
      </c>
      <c r="N24">
        <f>'MSW BWN'!S24</f>
        <v>8.5810843999999999</v>
      </c>
      <c r="O24">
        <f>BRPL_ISGS_exbus!BB24</f>
        <v>663.87577458915325</v>
      </c>
      <c r="P24" s="77">
        <v>103.65</v>
      </c>
      <c r="Q24" s="77">
        <v>33.599999999999994</v>
      </c>
      <c r="R24" s="80">
        <v>0</v>
      </c>
      <c r="S24" s="80">
        <v>0</v>
      </c>
      <c r="T24" s="78">
        <f>SUMPRODUCT(LTA!F24:AJ24,LTA!F$101:AJ$101,LTA!F$103:AJ$103)</f>
        <v>10.52</v>
      </c>
      <c r="U24" s="78">
        <f>SUMPRODUCT(LTA!F24:AJ24,LTA!F$102:AJ$102,LTA!F$103:AJ$103)</f>
        <v>114.66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-51.25</v>
      </c>
      <c r="AC24">
        <f t="shared" si="0"/>
        <v>9.7119218447825784</v>
      </c>
      <c r="AD24">
        <f t="shared" si="1"/>
        <v>978.97902530685758</v>
      </c>
      <c r="AE24">
        <f>'IDT-1'!B24</f>
        <v>0</v>
      </c>
      <c r="AF24" s="26"/>
      <c r="AG24">
        <f t="shared" si="2"/>
        <v>978.97902530685758</v>
      </c>
      <c r="AI24" s="75">
        <f>PXIL!H24</f>
        <v>0</v>
      </c>
      <c r="AJ24" s="75">
        <f>PXIL!N24</f>
        <v>0</v>
      </c>
      <c r="AK24" s="75">
        <f>RTM_IEX!H24</f>
        <v>10.52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15.648377887360498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8.0676575999999987</v>
      </c>
      <c r="O25">
        <f>BRPL_ISGS_exbus!BB25</f>
        <v>750.25813873538004</v>
      </c>
      <c r="P25" s="77">
        <v>103.65</v>
      </c>
      <c r="Q25" s="77">
        <v>33.599999999999994</v>
      </c>
      <c r="R25" s="80">
        <v>0</v>
      </c>
      <c r="S25" s="80">
        <v>0</v>
      </c>
      <c r="T25" s="78">
        <f>SUMPRODUCT(LTA!F25:AJ25,LTA!F$101:AJ$101,LTA!F$103:AJ$103)</f>
        <v>10.039999999999999</v>
      </c>
      <c r="U25" s="78">
        <f>SUMPRODUCT(LTA!F25:AJ25,LTA!F$102:AJ$102,LTA!F$103:AJ$103)</f>
        <v>114.88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-51.25</v>
      </c>
      <c r="AC25">
        <f t="shared" si="0"/>
        <v>10.472091193797096</v>
      </c>
      <c r="AD25">
        <f t="shared" si="1"/>
        <v>1064.2752927808331</v>
      </c>
      <c r="AE25">
        <f>'IDT-1'!B25</f>
        <v>0</v>
      </c>
      <c r="AF25" s="26"/>
      <c r="AG25">
        <f t="shared" si="2"/>
        <v>1064.2752927808331</v>
      </c>
      <c r="AI25" s="75">
        <f>PXIL!H25</f>
        <v>0</v>
      </c>
      <c r="AJ25" s="75">
        <f>PXIL!N25</f>
        <v>0</v>
      </c>
      <c r="AK25" s="75">
        <f>RTM_IEX!H25</f>
        <v>13.39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15.648377887360498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7.9154691999999987</v>
      </c>
      <c r="O26">
        <f>BRPL_ISGS_exbus!BB26</f>
        <v>864.85175983214901</v>
      </c>
      <c r="P26" s="77">
        <v>103.65</v>
      </c>
      <c r="Q26" s="77">
        <v>33.599999999999994</v>
      </c>
      <c r="R26" s="80">
        <v>0</v>
      </c>
      <c r="S26" s="80">
        <v>0</v>
      </c>
      <c r="T26" s="78">
        <f>SUMPRODUCT(LTA!F26:AJ26,LTA!F$101:AJ$101,LTA!F$103:AJ$103)</f>
        <v>9.4499999999999993</v>
      </c>
      <c r="U26" s="78">
        <f>SUMPRODUCT(LTA!F26:AJ26,LTA!F$102:AJ$102,LTA!F$103:AJ$103)</f>
        <v>112.25999999999999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-51.25</v>
      </c>
      <c r="AC26">
        <f t="shared" si="0"/>
        <v>11.333095801528664</v>
      </c>
      <c r="AD26">
        <f t="shared" si="1"/>
        <v>1161.2557208698704</v>
      </c>
      <c r="AE26">
        <f>'IDT-1'!B26</f>
        <v>0</v>
      </c>
      <c r="AF26" s="26"/>
      <c r="AG26">
        <f t="shared" si="2"/>
        <v>1161.2557208698704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15.648377887360498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99.618175791979482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8.1395707999999996</v>
      </c>
      <c r="O27">
        <f>BRPL_ISGS_exbus!BB27</f>
        <v>958.87458201249967</v>
      </c>
      <c r="P27" s="77">
        <v>103.65</v>
      </c>
      <c r="Q27" s="77">
        <v>33.599999999999994</v>
      </c>
      <c r="R27" s="80">
        <v>0</v>
      </c>
      <c r="S27" s="80">
        <v>0</v>
      </c>
      <c r="T27" s="78">
        <f>SUMPRODUCT(LTA!F27:AJ27,LTA!F$101:AJ$101,LTA!F$103:AJ$103)</f>
        <v>8.75</v>
      </c>
      <c r="U27" s="78">
        <f>SUMPRODUCT(LTA!F27:AJ27,LTA!F$102:AJ$102,LTA!F$103:AJ$103)</f>
        <v>108.56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71.709999999999994</v>
      </c>
      <c r="Z27" s="75">
        <f>IEX!N27</f>
        <v>0</v>
      </c>
      <c r="AA27" s="117">
        <f>STOA!H27</f>
        <v>42.070000000000007</v>
      </c>
      <c r="AB27" s="117">
        <f>-STOA!N27</f>
        <v>-273.27</v>
      </c>
      <c r="AC27">
        <f t="shared" si="0"/>
        <v>15.330110550242972</v>
      </c>
      <c r="AD27">
        <f t="shared" si="1"/>
        <v>1165.4538056934859</v>
      </c>
      <c r="AE27">
        <f>'IDT-1'!B27</f>
        <v>130.68</v>
      </c>
      <c r="AF27" s="26"/>
      <c r="AG27">
        <f t="shared" si="2"/>
        <v>1296.133805693486</v>
      </c>
      <c r="AI27" s="75">
        <f>PXIL!H27</f>
        <v>0</v>
      </c>
      <c r="AJ27" s="75">
        <f>PXIL!N27</f>
        <v>0</v>
      </c>
      <c r="AK27" s="75">
        <f>RTM_IEX!H27</f>
        <v>9.56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15.648377887360498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99.618325995630997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8.0843815999999986</v>
      </c>
      <c r="O28">
        <f>BRPL_ISGS_exbus!BB28</f>
        <v>970.08276377490461</v>
      </c>
      <c r="P28" s="77">
        <v>103.65</v>
      </c>
      <c r="Q28" s="77">
        <v>33.599999999999994</v>
      </c>
      <c r="R28" s="80">
        <v>0.13999999999999999</v>
      </c>
      <c r="S28" s="80">
        <v>0</v>
      </c>
      <c r="T28" s="78">
        <f>SUMPRODUCT(LTA!F28:AJ28,LTA!F$101:AJ$101,LTA!F$103:AJ$103)</f>
        <v>7.79</v>
      </c>
      <c r="U28" s="78">
        <f>SUMPRODUCT(LTA!F28:AJ28,LTA!F$102:AJ$102,LTA!F$103:AJ$103)</f>
        <v>101.62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87.01</v>
      </c>
      <c r="Z28" s="75">
        <f>IEX!N28</f>
        <v>0</v>
      </c>
      <c r="AA28" s="117">
        <f>STOA!H28</f>
        <v>42.070000000000007</v>
      </c>
      <c r="AB28" s="117">
        <f>-STOA!N28</f>
        <v>-273.27</v>
      </c>
      <c r="AC28">
        <f t="shared" si="0"/>
        <v>15.469354206584267</v>
      </c>
      <c r="AD28">
        <f t="shared" si="1"/>
        <v>1181.1377048032014</v>
      </c>
      <c r="AE28">
        <f>'IDT-1'!B28</f>
        <v>280.87900000000002</v>
      </c>
      <c r="AF28" s="26"/>
      <c r="AG28">
        <f t="shared" si="2"/>
        <v>1462.0167048032013</v>
      </c>
      <c r="AI28" s="75">
        <f>PXIL!H28</f>
        <v>0</v>
      </c>
      <c r="AJ28" s="75">
        <f>PXIL!N28</f>
        <v>0</v>
      </c>
      <c r="AK28" s="75">
        <f>RTM_IEX!H28</f>
        <v>6.69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15.648377887360498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99.618393484921796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8.1161571999999982</v>
      </c>
      <c r="O29">
        <f>BRPL_ISGS_exbus!BB29</f>
        <v>1008.1963222109657</v>
      </c>
      <c r="P29" s="77">
        <v>103.65</v>
      </c>
      <c r="Q29" s="77">
        <v>33.599999999999994</v>
      </c>
      <c r="R29" s="80">
        <v>0.47</v>
      </c>
      <c r="S29" s="80">
        <v>0</v>
      </c>
      <c r="T29" s="78">
        <f>SUMPRODUCT(LTA!F29:AJ29,LTA!F$101:AJ$101,LTA!F$103:AJ$103)</f>
        <v>11.92</v>
      </c>
      <c r="U29" s="78">
        <f>SUMPRODUCT(LTA!F29:AJ29,LTA!F$102:AJ$102,LTA!F$103:AJ$103)</f>
        <v>113.06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261.02</v>
      </c>
      <c r="Z29" s="75">
        <f>IEX!N29</f>
        <v>0</v>
      </c>
      <c r="AA29" s="117">
        <f>STOA!H29</f>
        <v>42.070000000000007</v>
      </c>
      <c r="AB29" s="117">
        <f>-STOA!N29</f>
        <v>-273.27</v>
      </c>
      <c r="AC29">
        <f t="shared" si="0"/>
        <v>17.652945740007368</v>
      </c>
      <c r="AD29">
        <f t="shared" si="1"/>
        <v>1427.0895147951301</v>
      </c>
      <c r="AE29">
        <f>'IDT-1'!B29</f>
        <v>195.12799999999999</v>
      </c>
      <c r="AF29" s="26"/>
      <c r="AG29">
        <f t="shared" si="2"/>
        <v>1622.21751479513</v>
      </c>
      <c r="AI29" s="75">
        <f>PXIL!H29</f>
        <v>0</v>
      </c>
      <c r="AJ29" s="75">
        <f>PXIL!N29</f>
        <v>0</v>
      </c>
      <c r="AK29" s="75">
        <f>RTM_IEX!H29</f>
        <v>26.77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15.648377887360498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99.618393484921796</v>
      </c>
      <c r="J30">
        <f>Bawana_RLNG!P30</f>
        <v>0</v>
      </c>
      <c r="K30">
        <f>Bawana_Spot!P30</f>
        <v>0</v>
      </c>
      <c r="L30">
        <f>TWOMCL!O30</f>
        <v>-6.0411005053340805</v>
      </c>
      <c r="M30">
        <f>EDWPCL!S30</f>
        <v>0</v>
      </c>
      <c r="N30">
        <f>'MSW BWN'!S30</f>
        <v>7.9957443999999986</v>
      </c>
      <c r="O30">
        <f>BRPL_ISGS_exbus!BB30</f>
        <v>1061.8813895258988</v>
      </c>
      <c r="P30" s="77">
        <v>103.65</v>
      </c>
      <c r="Q30" s="77">
        <v>33.599999999999994</v>
      </c>
      <c r="R30" s="80">
        <v>3.1952023988005998</v>
      </c>
      <c r="S30" s="80">
        <v>0</v>
      </c>
      <c r="T30" s="78">
        <f>SUMPRODUCT(LTA!F30:AJ30,LTA!F$101:AJ$101,LTA!F$103:AJ$103)</f>
        <v>11.93</v>
      </c>
      <c r="U30" s="78">
        <f>SUMPRODUCT(LTA!F30:AJ30,LTA!F$102:AJ$102,LTA!F$103:AJ$103)</f>
        <v>112.02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218.03</v>
      </c>
      <c r="Z30" s="75">
        <f>IEX!N30</f>
        <v>0</v>
      </c>
      <c r="AA30" s="117">
        <f>STOA!H30</f>
        <v>122.37999999999998</v>
      </c>
      <c r="AB30" s="117">
        <f>-STOA!N30</f>
        <v>-273.27</v>
      </c>
      <c r="AC30">
        <f t="shared" si="0"/>
        <v>18.795039716384512</v>
      </c>
      <c r="AD30">
        <f t="shared" si="1"/>
        <v>1555.902967475263</v>
      </c>
      <c r="AE30">
        <f>'IDT-1'!B30</f>
        <v>181.75800000000001</v>
      </c>
      <c r="AF30" s="26"/>
      <c r="AG30">
        <f t="shared" si="2"/>
        <v>1737.6609674752631</v>
      </c>
      <c r="AI30" s="75">
        <f>PXIL!H30</f>
        <v>0</v>
      </c>
      <c r="AJ30" s="75">
        <f>PXIL!N30</f>
        <v>0</v>
      </c>
      <c r="AK30" s="75">
        <f>RTM_IEX!H30</f>
        <v>64.06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15.648377887360498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7.5860063999999987</v>
      </c>
      <c r="O31">
        <f>BRPL_ISGS_exbus!BB31</f>
        <v>1127.9870232818098</v>
      </c>
      <c r="P31" s="77">
        <v>103.65</v>
      </c>
      <c r="Q31" s="77">
        <v>33.599999999999994</v>
      </c>
      <c r="R31" s="80">
        <v>11.155202063628547</v>
      </c>
      <c r="S31" s="80">
        <v>0</v>
      </c>
      <c r="T31" s="78">
        <f>SUMPRODUCT(LTA!F31:AJ31,LTA!F$101:AJ$101,LTA!F$103:AJ$103)</f>
        <v>11.41</v>
      </c>
      <c r="U31" s="78">
        <f>SUMPRODUCT(LTA!F31:AJ31,LTA!F$102:AJ$102,LTA!F$103:AJ$103)</f>
        <v>112.31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45.63</v>
      </c>
      <c r="Z31" s="75">
        <f>IEX!N31</f>
        <v>0</v>
      </c>
      <c r="AA31" s="117">
        <f>STOA!H31</f>
        <v>320.29000000000002</v>
      </c>
      <c r="AB31" s="117">
        <f>-STOA!N31</f>
        <v>-273.27</v>
      </c>
      <c r="AC31">
        <f t="shared" si="0"/>
        <v>19.315770497883417</v>
      </c>
      <c r="AD31">
        <f t="shared" si="1"/>
        <v>1614.384048886805</v>
      </c>
      <c r="AE31">
        <f>'IDT-1'!B31</f>
        <v>172.03700000000001</v>
      </c>
      <c r="AF31" s="26"/>
      <c r="AG31">
        <f t="shared" si="2"/>
        <v>1786.421048886805</v>
      </c>
      <c r="AI31" s="75">
        <f>PXIL!H31</f>
        <v>0</v>
      </c>
      <c r="AJ31" s="75">
        <f>PXIL!N31</f>
        <v>0</v>
      </c>
      <c r="AK31" s="75">
        <f>RTM_IEX!H31</f>
        <v>16.25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15.648377887360498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7.0809415999999992</v>
      </c>
      <c r="O32">
        <f>BRPL_ISGS_exbus!BB32</f>
        <v>1140.3510098757013</v>
      </c>
      <c r="P32" s="77">
        <v>103.65</v>
      </c>
      <c r="Q32" s="77">
        <v>33.599999999999994</v>
      </c>
      <c r="R32" s="80">
        <v>23.725202183582692</v>
      </c>
      <c r="S32" s="80">
        <v>0</v>
      </c>
      <c r="T32" s="78">
        <f>SUMPRODUCT(LTA!F32:AJ32,LTA!F$101:AJ$101,LTA!F$103:AJ$103)</f>
        <v>11.98</v>
      </c>
      <c r="U32" s="78">
        <f>SUMPRODUCT(LTA!F32:AJ32,LTA!F$102:AJ$102,LTA!F$103:AJ$103)</f>
        <v>112.47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42.07</v>
      </c>
      <c r="Z32" s="75">
        <f>IEX!N32</f>
        <v>0</v>
      </c>
      <c r="AA32" s="117">
        <f>STOA!H32</f>
        <v>341.77</v>
      </c>
      <c r="AB32" s="117">
        <f>-STOA!N32</f>
        <v>-273.27</v>
      </c>
      <c r="AC32">
        <f t="shared" si="0"/>
        <v>20.058833010725255</v>
      </c>
      <c r="AD32">
        <f t="shared" si="1"/>
        <v>1698.0799082878086</v>
      </c>
      <c r="AE32">
        <f>'IDT-1'!B32</f>
        <v>150.173</v>
      </c>
      <c r="AF32" s="26"/>
      <c r="AG32">
        <f t="shared" si="2"/>
        <v>1848.2529082878086</v>
      </c>
      <c r="AI32" s="75">
        <f>PXIL!H32</f>
        <v>0</v>
      </c>
      <c r="AJ32" s="75">
        <f>PXIL!N32</f>
        <v>0</v>
      </c>
      <c r="AK32" s="75">
        <f>RTM_IEX!H32</f>
        <v>57.61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15.648377887360498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7.0558556000000001</v>
      </c>
      <c r="O33">
        <f>BRPL_ISGS_exbus!BB33</f>
        <v>1138.5031548680713</v>
      </c>
      <c r="P33" s="77">
        <v>103.65</v>
      </c>
      <c r="Q33" s="77">
        <v>33.599999999999994</v>
      </c>
      <c r="R33" s="80">
        <v>38.460000000000008</v>
      </c>
      <c r="S33" s="80">
        <v>0</v>
      </c>
      <c r="T33" s="78">
        <f>SUMPRODUCT(LTA!F33:AJ33,LTA!F$101:AJ$101,LTA!F$103:AJ$103)</f>
        <v>15.08</v>
      </c>
      <c r="U33" s="78">
        <f>SUMPRODUCT(LTA!F33:AJ33,LTA!F$102:AJ$102,LTA!F$103:AJ$103)</f>
        <v>112.5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35.32</v>
      </c>
      <c r="Z33" s="75">
        <f>IEX!N33</f>
        <v>0</v>
      </c>
      <c r="AA33" s="117">
        <f>STOA!H33</f>
        <v>391.93000000000006</v>
      </c>
      <c r="AB33" s="117">
        <f>-STOA!N33</f>
        <v>-273.27</v>
      </c>
      <c r="AC33">
        <f t="shared" si="0"/>
        <v>20.182489350642584</v>
      </c>
      <c r="AD33">
        <f t="shared" si="1"/>
        <v>1712.0081087566787</v>
      </c>
      <c r="AE33">
        <f>'IDT-1'!B33</f>
        <v>131.09299999999999</v>
      </c>
      <c r="AF33" s="26"/>
      <c r="AG33">
        <f t="shared" si="2"/>
        <v>1843.1011087566787</v>
      </c>
      <c r="AI33" s="75">
        <f>PXIL!H33</f>
        <v>0</v>
      </c>
      <c r="AJ33" s="75">
        <f>PXIL!N33</f>
        <v>0</v>
      </c>
      <c r="AK33" s="75">
        <f>RTM_IEX!H33</f>
        <v>12.26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15.648377887360498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6.8066680000000002</v>
      </c>
      <c r="O34">
        <f>BRPL_ISGS_exbus!BB34</f>
        <v>1147.3328601945395</v>
      </c>
      <c r="P34" s="77">
        <v>103.65</v>
      </c>
      <c r="Q34" s="77">
        <v>33.599999999999994</v>
      </c>
      <c r="R34" s="80">
        <v>40.000000000000007</v>
      </c>
      <c r="S34" s="80">
        <v>0</v>
      </c>
      <c r="T34" s="78">
        <f>SUMPRODUCT(LTA!F34:AJ34,LTA!F$101:AJ$101,LTA!F$103:AJ$103)</f>
        <v>34.71</v>
      </c>
      <c r="U34" s="78">
        <f>SUMPRODUCT(LTA!F34:AJ34,LTA!F$102:AJ$102,LTA!F$103:AJ$103)</f>
        <v>113.95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27.26</v>
      </c>
      <c r="Z34" s="75">
        <f>IEX!N34</f>
        <v>0</v>
      </c>
      <c r="AA34" s="117">
        <f>STOA!H34</f>
        <v>430.55000000000007</v>
      </c>
      <c r="AB34" s="117">
        <f>-STOA!N34</f>
        <v>-273.27</v>
      </c>
      <c r="AC34">
        <f t="shared" si="0"/>
        <v>20.764085906635504</v>
      </c>
      <c r="AD34">
        <f t="shared" si="1"/>
        <v>1777.5170299271542</v>
      </c>
      <c r="AE34">
        <f>'IDT-1'!B34</f>
        <v>117.124</v>
      </c>
      <c r="AF34" s="26"/>
      <c r="AG34">
        <f t="shared" si="2"/>
        <v>1894.6410299271542</v>
      </c>
      <c r="AI34" s="75">
        <f>PXIL!H34</f>
        <v>0</v>
      </c>
      <c r="AJ34" s="75">
        <f>PXIL!N34</f>
        <v>0</v>
      </c>
      <c r="AK34" s="75">
        <f>RTM_IEX!H34</f>
        <v>16.59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15.648377887360498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105.74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7.3619047999999996</v>
      </c>
      <c r="O35">
        <f>BRPL_ISGS_exbus!BB35</f>
        <v>1125.5954393797272</v>
      </c>
      <c r="P35" s="77">
        <v>103.65</v>
      </c>
      <c r="Q35" s="77">
        <v>33.599999999999994</v>
      </c>
      <c r="R35" s="80">
        <v>44.500000000000007</v>
      </c>
      <c r="S35" s="80">
        <v>0</v>
      </c>
      <c r="T35" s="78">
        <f>SUMPRODUCT(LTA!F35:AJ35,LTA!F$101:AJ$101,LTA!F$103:AJ$103)</f>
        <v>44.230000000000004</v>
      </c>
      <c r="U35" s="78">
        <f>SUMPRODUCT(LTA!F35:AJ35,LTA!F$102:AJ$102,LTA!F$103:AJ$103)</f>
        <v>110.22999999999999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53.08</v>
      </c>
      <c r="Z35" s="75">
        <f>IEX!N35</f>
        <v>0</v>
      </c>
      <c r="AA35" s="117">
        <f>STOA!H35</f>
        <v>448.35</v>
      </c>
      <c r="AB35" s="117">
        <f>-STOA!N35</f>
        <v>-273.27</v>
      </c>
      <c r="AC35">
        <f t="shared" si="0"/>
        <v>21.12997068730515</v>
      </c>
      <c r="AD35">
        <f t="shared" si="1"/>
        <v>1818.7289611316719</v>
      </c>
      <c r="AE35">
        <f>'IDT-1'!B35</f>
        <v>86.364000000000004</v>
      </c>
      <c r="AF35" s="26"/>
      <c r="AG35">
        <f t="shared" si="2"/>
        <v>1905.0929611316719</v>
      </c>
      <c r="AI35" s="75">
        <f>PXIL!H35</f>
        <v>0</v>
      </c>
      <c r="AJ35" s="75">
        <f>PXIL!N35</f>
        <v>0</v>
      </c>
      <c r="AK35" s="75">
        <f>RTM_IEX!H35</f>
        <v>27.27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15.648377887360498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105.74</v>
      </c>
      <c r="J36">
        <f>Bawana_RLNG!P36</f>
        <v>0</v>
      </c>
      <c r="K36">
        <f>Bawana_Spot!P36</f>
        <v>0</v>
      </c>
      <c r="L36">
        <f>TWOMCL!O36</f>
        <v>-5.8672655811341929</v>
      </c>
      <c r="M36">
        <f>EDWPCL!S36</f>
        <v>0</v>
      </c>
      <c r="N36">
        <f>'MSW BWN'!S36</f>
        <v>7.5057312000000005</v>
      </c>
      <c r="O36">
        <f>BRPL_ISGS_exbus!BB36</f>
        <v>1101.9518215993937</v>
      </c>
      <c r="P36" s="77">
        <v>103.65</v>
      </c>
      <c r="Q36" s="77">
        <v>33.599999999999994</v>
      </c>
      <c r="R36" s="80">
        <v>44.500000000000007</v>
      </c>
      <c r="S36" s="80">
        <v>0</v>
      </c>
      <c r="T36" s="78">
        <f>SUMPRODUCT(LTA!F36:AJ36,LTA!F$101:AJ$101,LTA!F$103:AJ$103)</f>
        <v>80.61</v>
      </c>
      <c r="U36" s="78">
        <f>SUMPRODUCT(LTA!F36:AJ36,LTA!F$102:AJ$102,LTA!F$103:AJ$103)</f>
        <v>107.28999999999999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60.37</v>
      </c>
      <c r="Z36" s="75">
        <f>IEX!N36</f>
        <v>0</v>
      </c>
      <c r="AA36" s="117">
        <f>STOA!H36</f>
        <v>463.63000000000005</v>
      </c>
      <c r="AB36" s="117">
        <f>-STOA!N36</f>
        <v>-273.27</v>
      </c>
      <c r="AC36">
        <f t="shared" si="0"/>
        <v>21.600140430069647</v>
      </c>
      <c r="AD36">
        <f t="shared" si="1"/>
        <v>1872.2085246755503</v>
      </c>
      <c r="AE36">
        <f>'IDT-1'!B36</f>
        <v>64.763999999999996</v>
      </c>
      <c r="AF36" s="26"/>
      <c r="AG36">
        <f t="shared" si="2"/>
        <v>1936.9725246755502</v>
      </c>
      <c r="AI36" s="75">
        <f>PXIL!H36</f>
        <v>0</v>
      </c>
      <c r="AJ36" s="75">
        <f>PXIL!N36</f>
        <v>0</v>
      </c>
      <c r="AK36" s="75">
        <f>RTM_IEX!H36</f>
        <v>48.45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15.648377887360498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105.84</v>
      </c>
      <c r="J37">
        <f>Bawana_RLNG!P37</f>
        <v>0</v>
      </c>
      <c r="K37">
        <f>Bawana_Spot!P37</f>
        <v>0</v>
      </c>
      <c r="L37">
        <f>TWOMCL!O37</f>
        <v>-5.7176866928691741</v>
      </c>
      <c r="M37">
        <f>EDWPCL!S37</f>
        <v>0</v>
      </c>
      <c r="N37">
        <f>'MSW BWN'!S37</f>
        <v>7.8435559999999995</v>
      </c>
      <c r="O37">
        <f>BRPL_ISGS_exbus!BB37</f>
        <v>1053.1852683144937</v>
      </c>
      <c r="P37" s="77">
        <v>103.65</v>
      </c>
      <c r="Q37" s="77">
        <v>33.599999999999994</v>
      </c>
      <c r="R37" s="80">
        <v>44.500000000000007</v>
      </c>
      <c r="S37" s="80">
        <v>0</v>
      </c>
      <c r="T37" s="78">
        <f>SUMPRODUCT(LTA!F37:AJ37,LTA!F$101:AJ$101,LTA!F$103:AJ$103)</f>
        <v>121.07</v>
      </c>
      <c r="U37" s="78">
        <f>SUMPRODUCT(LTA!F37:AJ37,LTA!F$102:AJ$102,LTA!F$103:AJ$103)</f>
        <v>104.60000000000001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17.48</v>
      </c>
      <c r="Z37" s="75">
        <f>IEX!N37</f>
        <v>0</v>
      </c>
      <c r="AA37" s="117">
        <f>STOA!H37</f>
        <v>585.04000000000008</v>
      </c>
      <c r="AB37" s="117">
        <f>-STOA!N37</f>
        <v>-273.27</v>
      </c>
      <c r="AC37">
        <f t="shared" si="0"/>
        <v>21.850414786657641</v>
      </c>
      <c r="AD37">
        <f t="shared" si="1"/>
        <v>1882.6191007223272</v>
      </c>
      <c r="AE37">
        <f>'IDT-1'!B37</f>
        <v>56.515999999999998</v>
      </c>
      <c r="AF37" s="26"/>
      <c r="AG37">
        <f t="shared" si="2"/>
        <v>1939.1351007223273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15.648377887360498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105.74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7.6896951999999992</v>
      </c>
      <c r="O38">
        <f>BRPL_ISGS_exbus!BB38</f>
        <v>1027.0308108217939</v>
      </c>
      <c r="P38" s="77">
        <v>103.65</v>
      </c>
      <c r="Q38" s="77">
        <v>33.599999999999994</v>
      </c>
      <c r="R38" s="80">
        <v>44.500000000000007</v>
      </c>
      <c r="S38" s="80">
        <v>0</v>
      </c>
      <c r="T38" s="78">
        <f>SUMPRODUCT(LTA!F38:AJ38,LTA!F$101:AJ$101,LTA!F$103:AJ$103)</f>
        <v>152.07</v>
      </c>
      <c r="U38" s="78">
        <f>SUMPRODUCT(LTA!F38:AJ38,LTA!F$102:AJ$102,LTA!F$103:AJ$103)</f>
        <v>101.95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17.86</v>
      </c>
      <c r="Z38" s="75">
        <f>IEX!N38</f>
        <v>0</v>
      </c>
      <c r="AA38" s="117">
        <f>STOA!H38</f>
        <v>618.16000000000008</v>
      </c>
      <c r="AB38" s="117">
        <f>-STOA!N38</f>
        <v>-273.27</v>
      </c>
      <c r="AC38">
        <f t="shared" si="0"/>
        <v>22.254714934437054</v>
      </c>
      <c r="AD38">
        <f t="shared" si="1"/>
        <v>1907.2473787266069</v>
      </c>
      <c r="AE38">
        <f>'IDT-1'!B38</f>
        <v>54.866999999999997</v>
      </c>
      <c r="AF38" s="26"/>
      <c r="AG38">
        <f t="shared" si="2"/>
        <v>1962.1143787266069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15.526758370101218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105.84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6.5992904000000001</v>
      </c>
      <c r="O39">
        <f>BRPL_ISGS_exbus!BB39</f>
        <v>1011.9718526840938</v>
      </c>
      <c r="P39" s="77">
        <v>103.65</v>
      </c>
      <c r="Q39" s="77">
        <v>33.599999999999994</v>
      </c>
      <c r="R39" s="80">
        <v>44.500000000000007</v>
      </c>
      <c r="S39" s="80">
        <v>0</v>
      </c>
      <c r="T39" s="78">
        <f>SUMPRODUCT(LTA!F39:AJ39,LTA!F$101:AJ$101,LTA!F$103:AJ$103)</f>
        <v>182.41</v>
      </c>
      <c r="U39" s="78">
        <f>SUMPRODUCT(LTA!F39:AJ39,LTA!F$102:AJ$102,LTA!F$103:AJ$103)</f>
        <v>100.33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22.6</v>
      </c>
      <c r="Z39" s="75">
        <f>IEX!N39</f>
        <v>0</v>
      </c>
      <c r="AA39" s="117">
        <f>STOA!H39</f>
        <v>663.71000000000015</v>
      </c>
      <c r="AB39" s="117">
        <f>-STOA!N39</f>
        <v>-273.27</v>
      </c>
      <c r="AC39">
        <f t="shared" si="0"/>
        <v>22.781063906266827</v>
      </c>
      <c r="AD39">
        <f t="shared" si="1"/>
        <v>1972.5600472998181</v>
      </c>
      <c r="AE39">
        <f>'IDT-1'!B39</f>
        <v>59.753999999999998</v>
      </c>
      <c r="AF39" s="26"/>
      <c r="AG39">
        <f t="shared" si="2"/>
        <v>2032.314047299818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15.526758370101218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105.84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6.5022911999999984</v>
      </c>
      <c r="O40">
        <f>BRPL_ISGS_exbus!BB40</f>
        <v>1009.0257078398937</v>
      </c>
      <c r="P40" s="77">
        <v>103.65</v>
      </c>
      <c r="Q40" s="77">
        <v>33.599999999999994</v>
      </c>
      <c r="R40" s="80">
        <v>44.500000000000007</v>
      </c>
      <c r="S40" s="80">
        <v>0</v>
      </c>
      <c r="T40" s="78">
        <f>SUMPRODUCT(LTA!F40:AJ40,LTA!F$101:AJ$101,LTA!F$103:AJ$103)</f>
        <v>195.79</v>
      </c>
      <c r="U40" s="78">
        <f>SUMPRODUCT(LTA!F40:AJ40,LTA!F$102:AJ$102,LTA!F$103:AJ$103)</f>
        <v>98.140000000000015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24.56</v>
      </c>
      <c r="Z40" s="75">
        <f>IEX!N40</f>
        <v>0</v>
      </c>
      <c r="AA40" s="117">
        <f>STOA!H40</f>
        <v>726.46999999999991</v>
      </c>
      <c r="AB40" s="117">
        <f>-STOA!N40</f>
        <v>-273.27</v>
      </c>
      <c r="AC40">
        <f t="shared" si="0"/>
        <v>23.43117036620006</v>
      </c>
      <c r="AD40">
        <f t="shared" si="1"/>
        <v>2043.7767967956843</v>
      </c>
      <c r="AE40">
        <f>'IDT-1'!B40</f>
        <v>16.119</v>
      </c>
      <c r="AF40" s="26"/>
      <c r="AG40">
        <f t="shared" si="2"/>
        <v>2059.8957967956844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15.526758370101218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105.84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6.1326907999999998</v>
      </c>
      <c r="O41">
        <f>BRPL_ISGS_exbus!BB41</f>
        <v>1017.1998548175138</v>
      </c>
      <c r="P41" s="77">
        <v>103.65</v>
      </c>
      <c r="Q41" s="77">
        <v>33.599999999999994</v>
      </c>
      <c r="R41" s="80">
        <v>44.500000000000007</v>
      </c>
      <c r="S41" s="80">
        <v>0</v>
      </c>
      <c r="T41" s="78">
        <f>SUMPRODUCT(LTA!F41:AJ41,LTA!F$101:AJ$101,LTA!F$103:AJ$103)</f>
        <v>222.13</v>
      </c>
      <c r="U41" s="78">
        <f>SUMPRODUCT(LTA!F41:AJ41,LTA!F$102:AJ$102,LTA!F$103:AJ$103)</f>
        <v>83.699999999999989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31.46</v>
      </c>
      <c r="Z41" s="75">
        <f>IEX!N41</f>
        <v>0</v>
      </c>
      <c r="AA41" s="117">
        <f>STOA!H41</f>
        <v>767.89</v>
      </c>
      <c r="AB41" s="117">
        <f>-STOA!N41</f>
        <v>-273.27</v>
      </c>
      <c r="AC41">
        <f t="shared" si="0"/>
        <v>24.305008329271175</v>
      </c>
      <c r="AD41">
        <f t="shared" si="1"/>
        <v>2079.9275054102336</v>
      </c>
      <c r="AE41">
        <f>'IDT-1'!B41</f>
        <v>0</v>
      </c>
      <c r="AF41" s="26"/>
      <c r="AG41">
        <f t="shared" si="2"/>
        <v>2079.9275054102336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15.526758370101218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105.84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6.7748923999999997</v>
      </c>
      <c r="O42">
        <f>BRPL_ISGS_exbus!BB42</f>
        <v>1012.6358308227028</v>
      </c>
      <c r="P42" s="77">
        <v>103.65</v>
      </c>
      <c r="Q42" s="77">
        <v>33.599999999999994</v>
      </c>
      <c r="R42" s="80">
        <v>44.500000000000007</v>
      </c>
      <c r="S42" s="80">
        <v>0</v>
      </c>
      <c r="T42" s="78">
        <f>SUMPRODUCT(LTA!F42:AJ42,LTA!F$101:AJ$101,LTA!F$103:AJ$103)</f>
        <v>245.66999999999996</v>
      </c>
      <c r="U42" s="78">
        <f>SUMPRODUCT(LTA!F42:AJ42,LTA!F$102:AJ$102,LTA!F$103:AJ$103)</f>
        <v>80.759999999999991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108.07</v>
      </c>
      <c r="Z42" s="75">
        <f>IEX!N42</f>
        <v>0</v>
      </c>
      <c r="AA42" s="117">
        <f>STOA!H42</f>
        <v>708.59</v>
      </c>
      <c r="AB42" s="117">
        <f>-STOA!N42</f>
        <v>-273.27</v>
      </c>
      <c r="AC42">
        <f t="shared" si="0"/>
        <v>24.719519949985372</v>
      </c>
      <c r="AD42">
        <f t="shared" si="1"/>
        <v>2100.5011713947083</v>
      </c>
      <c r="AE42">
        <f>'IDT-1'!B42</f>
        <v>0</v>
      </c>
      <c r="AF42" s="26"/>
      <c r="AG42">
        <f t="shared" si="2"/>
        <v>2100.5011713947083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15.526758370101218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105.84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6.9923043999999992</v>
      </c>
      <c r="O43">
        <f>BRPL_ISGS_exbus!BB43</f>
        <v>981.5053830754058</v>
      </c>
      <c r="P43" s="77">
        <v>103.65</v>
      </c>
      <c r="Q43" s="77">
        <v>33.599999999999994</v>
      </c>
      <c r="R43" s="80">
        <v>44.500000000000007</v>
      </c>
      <c r="S43" s="80">
        <v>0</v>
      </c>
      <c r="T43" s="78">
        <f>SUMPRODUCT(LTA!F43:AJ43,LTA!F$101:AJ$101,LTA!F$103:AJ$103)</f>
        <v>263.39999999999998</v>
      </c>
      <c r="U43" s="78">
        <f>SUMPRODUCT(LTA!F43:AJ43,LTA!F$102:AJ$102,LTA!F$103:AJ$103)</f>
        <v>77.91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68.83</v>
      </c>
      <c r="Z43" s="75">
        <f>IEX!N43</f>
        <v>0</v>
      </c>
      <c r="AA43" s="117">
        <f>STOA!H43</f>
        <v>723.89</v>
      </c>
      <c r="AB43" s="117">
        <f>-STOA!N43</f>
        <v>-273.27</v>
      </c>
      <c r="AC43">
        <f t="shared" si="0"/>
        <v>24.163560302398668</v>
      </c>
      <c r="AD43">
        <f t="shared" si="1"/>
        <v>2084.084095294998</v>
      </c>
      <c r="AE43">
        <f>'IDT-1'!B43</f>
        <v>0</v>
      </c>
      <c r="AF43" s="26"/>
      <c r="AG43">
        <f t="shared" si="2"/>
        <v>2084.084095294998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15.526758370101218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105.74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6.8802535999999987</v>
      </c>
      <c r="O44">
        <f>BRPL_ISGS_exbus!BB44</f>
        <v>954.41635228098471</v>
      </c>
      <c r="P44" s="77">
        <v>103.65</v>
      </c>
      <c r="Q44" s="77">
        <v>33.599999999999994</v>
      </c>
      <c r="R44" s="80">
        <v>44.500000000000007</v>
      </c>
      <c r="S44" s="80">
        <v>0</v>
      </c>
      <c r="T44" s="78">
        <f>SUMPRODUCT(LTA!F44:AJ44,LTA!F$101:AJ$101,LTA!F$103:AJ$103)</f>
        <v>281.26</v>
      </c>
      <c r="U44" s="78">
        <f>SUMPRODUCT(LTA!F44:AJ44,LTA!F$102:AJ$102,LTA!F$103:AJ$103)</f>
        <v>76.77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124.29</v>
      </c>
      <c r="Z44" s="75">
        <f>IEX!N44</f>
        <v>0</v>
      </c>
      <c r="AA44" s="117">
        <f>STOA!H44</f>
        <v>650.57999999999993</v>
      </c>
      <c r="AB44" s="117">
        <f>-STOA!N44</f>
        <v>-273.27</v>
      </c>
      <c r="AC44">
        <f t="shared" si="0"/>
        <v>23.886732401801176</v>
      </c>
      <c r="AD44">
        <f t="shared" si="1"/>
        <v>2058.9298416011743</v>
      </c>
      <c r="AE44">
        <f>'IDT-1'!B44</f>
        <v>0</v>
      </c>
      <c r="AF44" s="26"/>
      <c r="AG44">
        <f t="shared" si="2"/>
        <v>2058.9298416011743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15.526758370101218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105.86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6.3986023999999997</v>
      </c>
      <c r="O45">
        <f>BRPL_ISGS_exbus!BB45</f>
        <v>949.59522546938467</v>
      </c>
      <c r="P45" s="77">
        <v>103.65</v>
      </c>
      <c r="Q45" s="77">
        <v>33.599999999999994</v>
      </c>
      <c r="R45" s="80">
        <v>44.500000000000007</v>
      </c>
      <c r="S45" s="80">
        <v>0</v>
      </c>
      <c r="T45" s="78">
        <f>SUMPRODUCT(LTA!F45:AJ45,LTA!F$101:AJ$101,LTA!F$103:AJ$103)</f>
        <v>298.63000000000005</v>
      </c>
      <c r="U45" s="78">
        <f>SUMPRODUCT(LTA!F45:AJ45,LTA!F$102:AJ$102,LTA!F$103:AJ$103)</f>
        <v>85.97999999999999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265.8</v>
      </c>
      <c r="Z45" s="75">
        <f>IEX!N45</f>
        <v>0</v>
      </c>
      <c r="AA45" s="117">
        <f>STOA!H45</f>
        <v>507.47999999999996</v>
      </c>
      <c r="AB45" s="117">
        <f>-STOA!N45</f>
        <v>-273.27</v>
      </c>
      <c r="AC45">
        <f t="shared" si="0"/>
        <v>24.247476633265197</v>
      </c>
      <c r="AD45">
        <f t="shared" si="1"/>
        <v>2057.3763193581103</v>
      </c>
      <c r="AE45">
        <f>'IDT-1'!B45</f>
        <v>0</v>
      </c>
      <c r="AF45" s="26"/>
      <c r="AG45">
        <f t="shared" si="2"/>
        <v>2057.3763193581103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13.83607365145228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105.86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6.0373639999999993</v>
      </c>
      <c r="O46">
        <f>BRPL_ISGS_exbus!BB46</f>
        <v>938.82757476138465</v>
      </c>
      <c r="P46" s="77">
        <v>103.65</v>
      </c>
      <c r="Q46" s="77">
        <v>33.599999999999994</v>
      </c>
      <c r="R46" s="80">
        <v>44.500000000000007</v>
      </c>
      <c r="S46" s="80">
        <v>0</v>
      </c>
      <c r="T46" s="78">
        <f>SUMPRODUCT(LTA!F46:AJ46,LTA!F$101:AJ$101,LTA!F$103:AJ$103)</f>
        <v>324.8</v>
      </c>
      <c r="U46" s="78">
        <f>SUMPRODUCT(LTA!F46:AJ46,LTA!F$102:AJ$102,LTA!F$103:AJ$103)</f>
        <v>84.14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330.82</v>
      </c>
      <c r="Z46" s="75">
        <f>IEX!N46</f>
        <v>0</v>
      </c>
      <c r="AA46" s="117">
        <f>STOA!H46</f>
        <v>433.21</v>
      </c>
      <c r="AB46" s="117">
        <f>-STOA!N46</f>
        <v>-273.27</v>
      </c>
      <c r="AC46">
        <f t="shared" si="0"/>
        <v>24.436052806512397</v>
      </c>
      <c r="AD46">
        <f t="shared" si="1"/>
        <v>2040.448169358214</v>
      </c>
      <c r="AE46">
        <f>'IDT-1'!B46</f>
        <v>0</v>
      </c>
      <c r="AF46" s="26"/>
      <c r="AG46">
        <f t="shared" si="2"/>
        <v>2040.448169358214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13.468893028206493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104.79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6.5992904000000001</v>
      </c>
      <c r="O47">
        <f>BRPL_ISGS_exbus!BB47</f>
        <v>936.31718513718465</v>
      </c>
      <c r="P47" s="77">
        <v>103.65</v>
      </c>
      <c r="Q47" s="77">
        <v>33.599999999999994</v>
      </c>
      <c r="R47" s="80">
        <v>44.500000000000007</v>
      </c>
      <c r="S47" s="80">
        <v>0</v>
      </c>
      <c r="T47" s="78">
        <f>SUMPRODUCT(LTA!F47:AJ47,LTA!F$101:AJ$101,LTA!F$103:AJ$103)</f>
        <v>324.34999999999997</v>
      </c>
      <c r="U47" s="78">
        <f>SUMPRODUCT(LTA!F47:AJ47,LTA!F$102:AJ$102,LTA!F$103:AJ$103)</f>
        <v>82.16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98.76</v>
      </c>
      <c r="Z47" s="75">
        <f>IEX!N47</f>
        <v>0</v>
      </c>
      <c r="AA47" s="117">
        <f>STOA!H47</f>
        <v>516.69999999999982</v>
      </c>
      <c r="AB47" s="117">
        <f>-STOA!N47</f>
        <v>-273.27</v>
      </c>
      <c r="AC47">
        <f t="shared" si="0"/>
        <v>24.240112583754147</v>
      </c>
      <c r="AD47">
        <f t="shared" si="1"/>
        <v>1964.1384657335266</v>
      </c>
      <c r="AE47">
        <f>'IDT-1'!B47</f>
        <v>6.06</v>
      </c>
      <c r="AF47" s="26"/>
      <c r="AG47">
        <f t="shared" si="2"/>
        <v>1970.1984657335265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-102</v>
      </c>
      <c r="AM47" s="75">
        <f>RTM_PXI!H47</f>
        <v>0</v>
      </c>
      <c r="AN47" s="75">
        <f>RTM_PXI!N47</f>
        <v>0</v>
      </c>
      <c r="AO47" s="192">
        <f>GDAM_IEX!H47</f>
        <v>104.88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13.468893028206493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104.83000000000001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6.5909283999999992</v>
      </c>
      <c r="O48">
        <f>BRPL_ISGS_exbus!BB48</f>
        <v>936.31718513718465</v>
      </c>
      <c r="P48" s="77">
        <v>103.65</v>
      </c>
      <c r="Q48" s="77">
        <v>33.599999999999994</v>
      </c>
      <c r="R48" s="80">
        <v>44.500000000000007</v>
      </c>
      <c r="S48" s="80">
        <v>0</v>
      </c>
      <c r="T48" s="78">
        <f>SUMPRODUCT(LTA!F48:AJ48,LTA!F$101:AJ$101,LTA!F$103:AJ$103)</f>
        <v>332.90999999999997</v>
      </c>
      <c r="U48" s="78">
        <f>SUMPRODUCT(LTA!F48:AJ48,LTA!F$102:AJ$102,LTA!F$103:AJ$103)</f>
        <v>80.09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336.45</v>
      </c>
      <c r="Z48" s="75">
        <f>IEX!N48</f>
        <v>0</v>
      </c>
      <c r="AA48" s="117">
        <f>STOA!H48</f>
        <v>328.97999999999996</v>
      </c>
      <c r="AB48" s="117">
        <f>-STOA!N48</f>
        <v>-273.27</v>
      </c>
      <c r="AC48">
        <f t="shared" si="0"/>
        <v>24.127809380720734</v>
      </c>
      <c r="AD48">
        <f t="shared" si="1"/>
        <v>1945.4624069365598</v>
      </c>
      <c r="AE48">
        <f>'IDT-1'!B48</f>
        <v>0</v>
      </c>
      <c r="AF48" s="26"/>
      <c r="AG48">
        <f t="shared" si="2"/>
        <v>1945.4624069365598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-105</v>
      </c>
      <c r="AM48" s="75">
        <f>RTM_PXI!H48</f>
        <v>0</v>
      </c>
      <c r="AN48" s="75">
        <f>RTM_PXI!N48</f>
        <v>0</v>
      </c>
      <c r="AO48" s="192">
        <f>GDAM_IEX!H48</f>
        <v>32.6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14.758992805755394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104.85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6.2781896000000001</v>
      </c>
      <c r="O49">
        <f>BRPL_ISGS_exbus!BB49</f>
        <v>934.95125037078458</v>
      </c>
      <c r="P49" s="77">
        <v>103.65</v>
      </c>
      <c r="Q49" s="77">
        <v>33.599999999999994</v>
      </c>
      <c r="R49" s="80">
        <v>44.500000000000007</v>
      </c>
      <c r="S49" s="80">
        <v>0</v>
      </c>
      <c r="T49" s="78">
        <f>SUMPRODUCT(LTA!F49:AJ49,LTA!F$101:AJ$101,LTA!F$103:AJ$103)</f>
        <v>350.10999999999996</v>
      </c>
      <c r="U49" s="78">
        <f>SUMPRODUCT(LTA!F49:AJ49,LTA!F$102:AJ$102,LTA!F$103:AJ$103)</f>
        <v>77.62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217.61</v>
      </c>
      <c r="Z49" s="75">
        <f>IEX!N49</f>
        <v>0</v>
      </c>
      <c r="AA49" s="117">
        <f>STOA!H49</f>
        <v>332.47999999999996</v>
      </c>
      <c r="AB49" s="117">
        <f>-STOA!N49</f>
        <v>-273.27</v>
      </c>
      <c r="AC49">
        <f t="shared" si="0"/>
        <v>23.986135965277146</v>
      </c>
      <c r="AD49">
        <f t="shared" si="1"/>
        <v>1802.9455065631525</v>
      </c>
      <c r="AE49">
        <f>'IDT-1'!B49</f>
        <v>46.651000000000003</v>
      </c>
      <c r="AF49" s="26"/>
      <c r="AG49">
        <f t="shared" si="2"/>
        <v>1849.5965065631526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-168</v>
      </c>
      <c r="AM49" s="75">
        <f>RTM_PXI!H49</f>
        <v>0</v>
      </c>
      <c r="AN49" s="75">
        <f>RTM_PXI!N49</f>
        <v>0</v>
      </c>
      <c r="AO49" s="192">
        <f>GDAM_IEX!H49</f>
        <v>53.92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14.758992805755394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104.95000000000002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6.8317540000000001</v>
      </c>
      <c r="O50">
        <f>BRPL_ISGS_exbus!BB50</f>
        <v>934.95125037078458</v>
      </c>
      <c r="P50" s="77">
        <v>103.65</v>
      </c>
      <c r="Q50" s="77">
        <v>33.599999999999994</v>
      </c>
      <c r="R50" s="80">
        <v>44.500000000000007</v>
      </c>
      <c r="S50" s="80">
        <v>0</v>
      </c>
      <c r="T50" s="78">
        <f>SUMPRODUCT(LTA!F50:AJ50,LTA!F$101:AJ$101,LTA!F$103:AJ$103)</f>
        <v>350.5</v>
      </c>
      <c r="U50" s="78">
        <f>SUMPRODUCT(LTA!F50:AJ50,LTA!F$102:AJ$102,LTA!F$103:AJ$103)</f>
        <v>58.2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177.26</v>
      </c>
      <c r="Z50" s="75">
        <f>IEX!N50</f>
        <v>0</v>
      </c>
      <c r="AA50" s="117">
        <f>STOA!H50</f>
        <v>339.47999999999996</v>
      </c>
      <c r="AB50" s="117">
        <f>-STOA!N50</f>
        <v>-273.27</v>
      </c>
      <c r="AC50">
        <f t="shared" si="0"/>
        <v>23.537268607219104</v>
      </c>
      <c r="AD50">
        <f t="shared" si="1"/>
        <v>1732.2979383212103</v>
      </c>
      <c r="AE50">
        <f>'IDT-1'!B50</f>
        <v>62.640999999999998</v>
      </c>
      <c r="AF50" s="26"/>
      <c r="AG50">
        <f t="shared" si="2"/>
        <v>1794.9389383212103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-178</v>
      </c>
      <c r="AM50" s="75">
        <f>RTM_PXI!H50</f>
        <v>0</v>
      </c>
      <c r="AN50" s="75">
        <f>RTM_PXI!N50</f>
        <v>0</v>
      </c>
      <c r="AO50" s="192">
        <f>GDAM_IEX!H50</f>
        <v>44.55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14.758992805755394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7.4823176</v>
      </c>
      <c r="O51">
        <f>BRPL_ISGS_exbus!BB51</f>
        <v>820.99823163356314</v>
      </c>
      <c r="P51" s="77">
        <v>103.65</v>
      </c>
      <c r="Q51" s="77">
        <v>33.599999999999994</v>
      </c>
      <c r="R51" s="80">
        <v>44.500000000000007</v>
      </c>
      <c r="S51" s="80">
        <v>0</v>
      </c>
      <c r="T51" s="78">
        <f>SUMPRODUCT(LTA!F51:AJ51,LTA!F$101:AJ$101,LTA!F$103:AJ$103)</f>
        <v>353.13</v>
      </c>
      <c r="U51" s="78">
        <f>SUMPRODUCT(LTA!F51:AJ51,LTA!F$102:AJ$102,LTA!F$103:AJ$103)</f>
        <v>56.34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191.22</v>
      </c>
      <c r="Z51" s="75">
        <f>IEX!N51</f>
        <v>0</v>
      </c>
      <c r="AA51" s="117">
        <f>STOA!H51</f>
        <v>339.47999999999996</v>
      </c>
      <c r="AB51" s="117">
        <f>-STOA!N51</f>
        <v>-273.27</v>
      </c>
      <c r="AC51">
        <f t="shared" si="0"/>
        <v>20.664755618637862</v>
      </c>
      <c r="AD51">
        <f t="shared" si="1"/>
        <v>1714.09799617257</v>
      </c>
      <c r="AE51">
        <f>'IDT-1'!B51</f>
        <v>62.892000000000003</v>
      </c>
      <c r="AF51" s="26"/>
      <c r="AG51">
        <f t="shared" si="2"/>
        <v>1776.98999617257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14.758992805755394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-5.6786075238629978</v>
      </c>
      <c r="M52">
        <f>EDWPCL!S52</f>
        <v>0</v>
      </c>
      <c r="N52">
        <f>'MSW BWN'!S52</f>
        <v>7.5625928</v>
      </c>
      <c r="O52">
        <f>BRPL_ISGS_exbus!BB52</f>
        <v>758.88802236526135</v>
      </c>
      <c r="P52" s="77">
        <v>103.65</v>
      </c>
      <c r="Q52" s="77">
        <v>33.599999999999994</v>
      </c>
      <c r="R52" s="80">
        <v>44.500000000000007</v>
      </c>
      <c r="S52" s="80">
        <v>0</v>
      </c>
      <c r="T52" s="78">
        <f>SUMPRODUCT(LTA!F52:AJ52,LTA!F$101:AJ$101,LTA!F$103:AJ$103)</f>
        <v>353.22</v>
      </c>
      <c r="U52" s="78">
        <f>SUMPRODUCT(LTA!F52:AJ52,LTA!F$102:AJ$102,LTA!F$103:AJ$103)</f>
        <v>55.25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129.07</v>
      </c>
      <c r="Z52" s="75">
        <f>IEX!N52</f>
        <v>0</v>
      </c>
      <c r="AA52" s="117">
        <f>STOA!H52</f>
        <v>339.47999999999996</v>
      </c>
      <c r="AB52" s="117">
        <f>-STOA!N52</f>
        <v>-273.27</v>
      </c>
      <c r="AC52">
        <f t="shared" si="0"/>
        <v>19.328361859880619</v>
      </c>
      <c r="AD52">
        <f t="shared" si="1"/>
        <v>1616.7026385872732</v>
      </c>
      <c r="AE52">
        <f>'IDT-1'!B52</f>
        <v>84.111999999999995</v>
      </c>
      <c r="AF52" s="26"/>
      <c r="AG52">
        <f t="shared" si="2"/>
        <v>1700.8146385872733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14.758992805755394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-6.028972487366647</v>
      </c>
      <c r="M53">
        <f>EDWPCL!S53</f>
        <v>0</v>
      </c>
      <c r="N53">
        <f>'MSW BWN'!S53</f>
        <v>7.9706583999999996</v>
      </c>
      <c r="O53">
        <f>BRPL_ISGS_exbus!BB53</f>
        <v>768.09551615492694</v>
      </c>
      <c r="P53" s="77">
        <v>103.65</v>
      </c>
      <c r="Q53" s="77">
        <v>33.599999999999994</v>
      </c>
      <c r="R53" s="80">
        <v>44.500000000000007</v>
      </c>
      <c r="S53" s="80">
        <v>0</v>
      </c>
      <c r="T53" s="78">
        <f>SUMPRODUCT(LTA!F53:AJ53,LTA!F$101:AJ$101,LTA!F$103:AJ$103)</f>
        <v>358.68</v>
      </c>
      <c r="U53" s="78">
        <f>SUMPRODUCT(LTA!F53:AJ53,LTA!F$102:AJ$102,LTA!F$103:AJ$103)</f>
        <v>54.879999999999995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165.41</v>
      </c>
      <c r="Z53" s="75">
        <f>IEX!N53</f>
        <v>0</v>
      </c>
      <c r="AA53" s="117">
        <f>STOA!H53</f>
        <v>339.47999999999996</v>
      </c>
      <c r="AB53" s="117">
        <f>-STOA!N53</f>
        <v>-273.27</v>
      </c>
      <c r="AC53">
        <f t="shared" si="0"/>
        <v>20.36965736733497</v>
      </c>
      <c r="AD53">
        <f t="shared" si="1"/>
        <v>1733.2865375059812</v>
      </c>
      <c r="AE53">
        <f>'IDT-1'!B53</f>
        <v>0</v>
      </c>
      <c r="AF53" s="26"/>
      <c r="AG53">
        <f t="shared" si="2"/>
        <v>1733.2865375059812</v>
      </c>
      <c r="AI53" s="75">
        <f>PXIL!H53</f>
        <v>0</v>
      </c>
      <c r="AJ53" s="75">
        <f>PXIL!N53</f>
        <v>0</v>
      </c>
      <c r="AK53" s="75">
        <f>RTM_IEX!H53</f>
        <v>66.930000000000007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-5.8214486243683314</v>
      </c>
      <c r="M54">
        <f>EDWPCL!S54</f>
        <v>0</v>
      </c>
      <c r="N54">
        <f>'MSW BWN'!S54</f>
        <v>8.1479327999999995</v>
      </c>
      <c r="O54">
        <f>BRPL_ISGS_exbus!BB54</f>
        <v>773.79441565945103</v>
      </c>
      <c r="P54" s="77">
        <v>103.65</v>
      </c>
      <c r="Q54" s="77">
        <v>33.599999999999994</v>
      </c>
      <c r="R54" s="80">
        <v>44.500000000000007</v>
      </c>
      <c r="S54" s="80">
        <v>0</v>
      </c>
      <c r="T54" s="78">
        <f>SUMPRODUCT(LTA!F54:AJ54,LTA!F$101:AJ$101,LTA!F$103:AJ$103)</f>
        <v>358.72999999999996</v>
      </c>
      <c r="U54" s="78">
        <f>SUMPRODUCT(LTA!F54:AJ54,LTA!F$102:AJ$102,LTA!F$103:AJ$103)</f>
        <v>53.03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128.12</v>
      </c>
      <c r="Z54" s="75">
        <f>IEX!N54</f>
        <v>0</v>
      </c>
      <c r="AA54" s="117">
        <f>STOA!H54</f>
        <v>339.47999999999996</v>
      </c>
      <c r="AB54" s="117">
        <f>-STOA!N54</f>
        <v>-273.27</v>
      </c>
      <c r="AC54">
        <f t="shared" si="0"/>
        <v>19.718438137684537</v>
      </c>
      <c r="AD54">
        <f t="shared" si="1"/>
        <v>1660.352461697398</v>
      </c>
      <c r="AE54">
        <f>'IDT-1'!B54</f>
        <v>0</v>
      </c>
      <c r="AF54" s="26"/>
      <c r="AG54">
        <f t="shared" si="2"/>
        <v>1660.352461697398</v>
      </c>
      <c r="AI54" s="75">
        <f>PXIL!H54</f>
        <v>0</v>
      </c>
      <c r="AJ54" s="75">
        <f>PXIL!N54</f>
        <v>0</v>
      </c>
      <c r="AK54" s="75">
        <f>RTM_IEX!H54</f>
        <v>41.11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-5.5303761931499151</v>
      </c>
      <c r="M55">
        <f>EDWPCL!S55</f>
        <v>0</v>
      </c>
      <c r="N55">
        <f>'MSW BWN'!S55</f>
        <v>8.1161571999999982</v>
      </c>
      <c r="O55">
        <f>BRPL_ISGS_exbus!BB55</f>
        <v>773.64876343819526</v>
      </c>
      <c r="P55" s="77">
        <v>103.65</v>
      </c>
      <c r="Q55" s="77">
        <v>33.599999999999994</v>
      </c>
      <c r="R55" s="80">
        <v>44.500000000000007</v>
      </c>
      <c r="S55" s="80">
        <v>0</v>
      </c>
      <c r="T55" s="78">
        <f>SUMPRODUCT(LTA!F55:AJ55,LTA!F$101:AJ$101,LTA!F$103:AJ$103)</f>
        <v>363.84999999999997</v>
      </c>
      <c r="U55" s="78">
        <f>SUMPRODUCT(LTA!F55:AJ55,LTA!F$102:AJ$102,LTA!F$103:AJ$103)</f>
        <v>51.2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210.34</v>
      </c>
      <c r="Z55" s="75">
        <f>IEX!N55</f>
        <v>0</v>
      </c>
      <c r="AA55" s="117">
        <f>STOA!H55</f>
        <v>196.06</v>
      </c>
      <c r="AB55" s="117">
        <f>-STOA!N55</f>
        <v>-273.27</v>
      </c>
      <c r="AC55">
        <f t="shared" si="0"/>
        <v>19.086324594694929</v>
      </c>
      <c r="AD55">
        <f t="shared" si="1"/>
        <v>1589.7382198503506</v>
      </c>
      <c r="AE55">
        <f>'IDT-1'!B55</f>
        <v>0</v>
      </c>
      <c r="AF55" s="26"/>
      <c r="AG55">
        <f t="shared" si="2"/>
        <v>1589.7382198503506</v>
      </c>
      <c r="AI55" s="75">
        <f>PXIL!H55</f>
        <v>0</v>
      </c>
      <c r="AJ55" s="75">
        <f>PXIL!N55</f>
        <v>0</v>
      </c>
      <c r="AK55" s="75">
        <f>RTM_IEX!H55</f>
        <v>22.95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-5.4845592363840536</v>
      </c>
      <c r="M56">
        <f>EDWPCL!S56</f>
        <v>0</v>
      </c>
      <c r="N56">
        <f>'MSW BWN'!S56</f>
        <v>8.2599836</v>
      </c>
      <c r="O56">
        <f>BRPL_ISGS_exbus!BB56</f>
        <v>811.43222008625946</v>
      </c>
      <c r="P56" s="77">
        <v>103.65</v>
      </c>
      <c r="Q56" s="77">
        <v>33.599999999999994</v>
      </c>
      <c r="R56" s="80">
        <v>44.500000000000007</v>
      </c>
      <c r="S56" s="80">
        <v>0</v>
      </c>
      <c r="T56" s="78">
        <f>SUMPRODUCT(LTA!F56:AJ56,LTA!F$101:AJ$101,LTA!F$103:AJ$103)</f>
        <v>363.5</v>
      </c>
      <c r="U56" s="78">
        <f>SUMPRODUCT(LTA!F56:AJ56,LTA!F$102:AJ$102,LTA!F$103:AJ$103)</f>
        <v>49.66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103.26</v>
      </c>
      <c r="Z56" s="75">
        <f>IEX!N56</f>
        <v>0</v>
      </c>
      <c r="AA56" s="117">
        <f>STOA!H56</f>
        <v>196.06</v>
      </c>
      <c r="AB56" s="117">
        <f>-STOA!N56</f>
        <v>-273.27</v>
      </c>
      <c r="AC56">
        <f t="shared" si="0"/>
        <v>18.384973916733049</v>
      </c>
      <c r="AD56">
        <f t="shared" si="1"/>
        <v>1510.8326705331422</v>
      </c>
      <c r="AE56">
        <f>'IDT-1'!B56</f>
        <v>23.521000000000001</v>
      </c>
      <c r="AF56" s="26"/>
      <c r="AG56">
        <f t="shared" si="2"/>
        <v>1534.3536705331421</v>
      </c>
      <c r="AI56" s="75">
        <f>PXIL!H56</f>
        <v>0</v>
      </c>
      <c r="AJ56" s="75">
        <f>PXIL!N56</f>
        <v>0</v>
      </c>
      <c r="AK56" s="75">
        <f>RTM_IEX!H56</f>
        <v>14.34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-6.0343627175743944</v>
      </c>
      <c r="M57">
        <f>EDWPCL!S57</f>
        <v>0</v>
      </c>
      <c r="N57">
        <f>'MSW BWN'!S57</f>
        <v>8.2850695999999999</v>
      </c>
      <c r="O57">
        <f>BRPL_ISGS_exbus!BB57</f>
        <v>831.23996227672444</v>
      </c>
      <c r="P57" s="77">
        <v>103.65</v>
      </c>
      <c r="Q57" s="77">
        <v>33.599999999999994</v>
      </c>
      <c r="R57" s="80">
        <v>44.500000000000007</v>
      </c>
      <c r="S57" s="80">
        <v>0</v>
      </c>
      <c r="T57" s="78">
        <f>SUMPRODUCT(LTA!F57:AJ57,LTA!F$101:AJ$101,LTA!F$103:AJ$103)</f>
        <v>362.19</v>
      </c>
      <c r="U57" s="78">
        <f>SUMPRODUCT(LTA!F57:AJ57,LTA!F$102:AJ$102,LTA!F$103:AJ$103)</f>
        <v>40.68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77.44</v>
      </c>
      <c r="Z57" s="75">
        <f>IEX!N57</f>
        <v>0</v>
      </c>
      <c r="AA57" s="117">
        <f>STOA!H57</f>
        <v>192.56</v>
      </c>
      <c r="AB57" s="117">
        <f>-STOA!N57</f>
        <v>-273.27</v>
      </c>
      <c r="AC57">
        <f t="shared" si="0"/>
        <v>18.109512030227297</v>
      </c>
      <c r="AD57">
        <f t="shared" si="1"/>
        <v>1478.7011571289229</v>
      </c>
      <c r="AE57">
        <f>'IDT-1'!B57</f>
        <v>22</v>
      </c>
      <c r="AF57" s="26"/>
      <c r="AG57">
        <f t="shared" si="2"/>
        <v>1500.7011571289229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8.3803964000000004</v>
      </c>
      <c r="O58">
        <f>BRPL_ISGS_exbus!BB58</f>
        <v>852.19834404086953</v>
      </c>
      <c r="P58" s="77">
        <v>103.65</v>
      </c>
      <c r="Q58" s="77">
        <v>33.599999999999994</v>
      </c>
      <c r="R58" s="80">
        <v>44.500000000000007</v>
      </c>
      <c r="S58" s="80">
        <v>0</v>
      </c>
      <c r="T58" s="78">
        <f>SUMPRODUCT(LTA!F58:AJ58,LTA!F$101:AJ$101,LTA!F$103:AJ$103)</f>
        <v>360.34</v>
      </c>
      <c r="U58" s="78">
        <f>SUMPRODUCT(LTA!F58:AJ58,LTA!F$102:AJ$102,LTA!F$103:AJ$103)</f>
        <v>33.68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55.45</v>
      </c>
      <c r="Z58" s="75">
        <f>IEX!N58</f>
        <v>0</v>
      </c>
      <c r="AA58" s="117">
        <f>STOA!H58</f>
        <v>189.76</v>
      </c>
      <c r="AB58" s="117">
        <f>-STOA!N58</f>
        <v>-273.27</v>
      </c>
      <c r="AC58">
        <f t="shared" si="0"/>
        <v>17.999573248994437</v>
      </c>
      <c r="AD58">
        <f t="shared" si="1"/>
        <v>1466.1323769437645</v>
      </c>
      <c r="AE58">
        <f>'IDT-1'!B58</f>
        <v>27</v>
      </c>
      <c r="AF58" s="26"/>
      <c r="AG58">
        <f t="shared" si="2"/>
        <v>1493.1323769437645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8.0509336000000005</v>
      </c>
      <c r="O59">
        <f>BRPL_ISGS_exbus!BB59</f>
        <v>841.67280393424824</v>
      </c>
      <c r="P59" s="77">
        <v>103.65</v>
      </c>
      <c r="Q59" s="77">
        <v>33.599999999999994</v>
      </c>
      <c r="R59" s="80">
        <v>44.500000000000007</v>
      </c>
      <c r="S59" s="80">
        <v>0</v>
      </c>
      <c r="T59" s="78">
        <f>SUMPRODUCT(LTA!F59:AJ59,LTA!F$101:AJ$101,LTA!F$103:AJ$103)</f>
        <v>359.53</v>
      </c>
      <c r="U59" s="78">
        <f>SUMPRODUCT(LTA!F59:AJ59,LTA!F$102:AJ$102,LTA!F$103:AJ$103)</f>
        <v>33.4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51.63</v>
      </c>
      <c r="Z59" s="75">
        <f>IEX!N59</f>
        <v>0</v>
      </c>
      <c r="AA59" s="117">
        <f>STOA!H59</f>
        <v>186.96</v>
      </c>
      <c r="AB59" s="117">
        <f>-STOA!N59</f>
        <v>-273.27</v>
      </c>
      <c r="AC59">
        <f t="shared" si="0"/>
        <v>17.979201223416169</v>
      </c>
      <c r="AD59">
        <f t="shared" si="1"/>
        <v>1463.8377460627219</v>
      </c>
      <c r="AE59">
        <f>'IDT-1'!B59</f>
        <v>27</v>
      </c>
      <c r="AF59" s="26"/>
      <c r="AG59">
        <f t="shared" si="2"/>
        <v>1490.8377460627219</v>
      </c>
      <c r="AI59" s="75">
        <f>PXIL!H59</f>
        <v>0</v>
      </c>
      <c r="AJ59" s="75">
        <f>PXIL!N59</f>
        <v>0</v>
      </c>
      <c r="AK59" s="75">
        <f>RTM_IEX!H59</f>
        <v>16.25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7.8502455999999992</v>
      </c>
      <c r="O60">
        <f>BRPL_ISGS_exbus!BB60</f>
        <v>833.35858638224693</v>
      </c>
      <c r="P60" s="77">
        <v>103.65</v>
      </c>
      <c r="Q60" s="77">
        <v>33.599999999999994</v>
      </c>
      <c r="R60" s="80">
        <v>44.500000000000007</v>
      </c>
      <c r="S60" s="80">
        <v>0</v>
      </c>
      <c r="T60" s="78">
        <f>SUMPRODUCT(LTA!F60:AJ60,LTA!F$101:AJ$101,LTA!F$103:AJ$103)</f>
        <v>358.48</v>
      </c>
      <c r="U60" s="78">
        <f>SUMPRODUCT(LTA!F60:AJ60,LTA!F$102:AJ$102,LTA!F$103:AJ$103)</f>
        <v>33.19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69.8</v>
      </c>
      <c r="Z60" s="75">
        <f>IEX!N60</f>
        <v>0</v>
      </c>
      <c r="AA60" s="117">
        <f>STOA!H60</f>
        <v>182.06</v>
      </c>
      <c r="AB60" s="117">
        <f>-STOA!N60</f>
        <v>-273.27</v>
      </c>
      <c r="AC60">
        <f t="shared" si="0"/>
        <v>17.925830054558556</v>
      </c>
      <c r="AD60">
        <f t="shared" si="1"/>
        <v>1457.8262116795779</v>
      </c>
      <c r="AE60">
        <f>'IDT-1'!B60</f>
        <v>12</v>
      </c>
      <c r="AF60" s="26"/>
      <c r="AG60">
        <f t="shared" si="2"/>
        <v>1469.8262116795779</v>
      </c>
      <c r="AI60" s="75">
        <f>PXIL!H60</f>
        <v>0</v>
      </c>
      <c r="AJ60" s="75">
        <f>PXIL!N60</f>
        <v>0</v>
      </c>
      <c r="AK60" s="75">
        <f>RTM_IEX!H60</f>
        <v>6.69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8.0442439999999991</v>
      </c>
      <c r="O61">
        <f>BRPL_ISGS_exbus!BB61</f>
        <v>946.12468931317881</v>
      </c>
      <c r="P61" s="77">
        <v>103.65</v>
      </c>
      <c r="Q61" s="77">
        <v>33.599999999999994</v>
      </c>
      <c r="R61" s="80">
        <v>44.500000000000007</v>
      </c>
      <c r="S61" s="80">
        <v>0</v>
      </c>
      <c r="T61" s="78">
        <f>SUMPRODUCT(LTA!F61:AJ61,LTA!F$101:AJ$101,LTA!F$103:AJ$103)</f>
        <v>356.03</v>
      </c>
      <c r="U61" s="78">
        <f>SUMPRODUCT(LTA!F61:AJ61,LTA!F$102:AJ$102,LTA!F$103:AJ$103)</f>
        <v>33.409999999999997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55.45</v>
      </c>
      <c r="Z61" s="75">
        <f>IEX!N61</f>
        <v>0</v>
      </c>
      <c r="AA61" s="117">
        <f>STOA!H61</f>
        <v>175.06</v>
      </c>
      <c r="AB61" s="117">
        <f>-STOA!N61</f>
        <v>-273.27</v>
      </c>
      <c r="AC61">
        <f t="shared" si="0"/>
        <v>19.556940208579071</v>
      </c>
      <c r="AD61">
        <f t="shared" si="1"/>
        <v>1432.6252028564893</v>
      </c>
      <c r="AE61">
        <f>'IDT-1'!B61</f>
        <v>12</v>
      </c>
      <c r="AF61" s="26"/>
      <c r="AG61">
        <f t="shared" si="2"/>
        <v>1444.6252028564893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8.1479327999999995</v>
      </c>
      <c r="O62">
        <f>BRPL_ISGS_exbus!BB62</f>
        <v>965.31248787353798</v>
      </c>
      <c r="P62" s="77">
        <v>103.65</v>
      </c>
      <c r="Q62" s="77">
        <v>33.599999999999994</v>
      </c>
      <c r="R62" s="80">
        <v>44.500000000000007</v>
      </c>
      <c r="S62" s="80">
        <v>0</v>
      </c>
      <c r="T62" s="78">
        <f>SUMPRODUCT(LTA!F62:AJ62,LTA!F$101:AJ$101,LTA!F$103:AJ$103)</f>
        <v>340.21999999999997</v>
      </c>
      <c r="U62" s="78">
        <f>SUMPRODUCT(LTA!F62:AJ62,LTA!F$102:AJ$102,LTA!F$103:AJ$103)</f>
        <v>33.69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43.02</v>
      </c>
      <c r="Z62" s="75">
        <f>IEX!N62</f>
        <v>0</v>
      </c>
      <c r="AA62" s="117">
        <f>STOA!H62</f>
        <v>168.06</v>
      </c>
      <c r="AB62" s="117">
        <f>-STOA!N62</f>
        <v>-273.27</v>
      </c>
      <c r="AC62">
        <f t="shared" si="0"/>
        <v>19.427935424872427</v>
      </c>
      <c r="AD62">
        <f t="shared" si="1"/>
        <v>1416.085695000555</v>
      </c>
      <c r="AE62">
        <f>'IDT-1'!B62</f>
        <v>0</v>
      </c>
      <c r="AF62" s="26"/>
      <c r="AG62">
        <f t="shared" si="2"/>
        <v>1416.085695000555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79.709999999999994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8.1161571999999982</v>
      </c>
      <c r="O63">
        <f>BRPL_ISGS_exbus!BB63</f>
        <v>975.09487685639408</v>
      </c>
      <c r="P63" s="77">
        <v>103.65</v>
      </c>
      <c r="Q63" s="77">
        <v>33.599999999999994</v>
      </c>
      <c r="R63" s="80">
        <v>44.500000000000007</v>
      </c>
      <c r="S63" s="80">
        <v>0</v>
      </c>
      <c r="T63" s="78">
        <f>SUMPRODUCT(LTA!F63:AJ63,LTA!F$101:AJ$101,LTA!F$103:AJ$103)</f>
        <v>307.35999999999996</v>
      </c>
      <c r="U63" s="78">
        <f>SUMPRODUCT(LTA!F63:AJ63,LTA!F$102:AJ$102,LTA!F$103:AJ$103)</f>
        <v>33.89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30.6</v>
      </c>
      <c r="Z63" s="75">
        <f>IEX!N63</f>
        <v>0</v>
      </c>
      <c r="AA63" s="117">
        <f>STOA!H63</f>
        <v>161.06</v>
      </c>
      <c r="AB63" s="117">
        <f>-STOA!N63</f>
        <v>-273.27</v>
      </c>
      <c r="AC63">
        <f t="shared" si="0"/>
        <v>18.824605507064483</v>
      </c>
      <c r="AD63">
        <f t="shared" si="1"/>
        <v>1400.3596383012191</v>
      </c>
      <c r="AE63">
        <f>'IDT-1'!B63</f>
        <v>0</v>
      </c>
      <c r="AF63" s="26"/>
      <c r="AG63">
        <f t="shared" si="2"/>
        <v>1400.3596383012191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75.000000000000014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8.0275199999999991</v>
      </c>
      <c r="O64">
        <f>BRPL_ISGS_exbus!BB64</f>
        <v>975.11192011739081</v>
      </c>
      <c r="P64" s="77">
        <v>103.65</v>
      </c>
      <c r="Q64" s="77">
        <v>33.599999999999994</v>
      </c>
      <c r="R64" s="80">
        <v>44.500000000000007</v>
      </c>
      <c r="S64" s="80">
        <v>0</v>
      </c>
      <c r="T64" s="78">
        <f>SUMPRODUCT(LTA!F64:AJ64,LTA!F$101:AJ$101,LTA!F$103:AJ$103)</f>
        <v>282.84999999999997</v>
      </c>
      <c r="U64" s="78">
        <f>SUMPRODUCT(LTA!F64:AJ64,LTA!F$102:AJ$102,LTA!F$103:AJ$103)</f>
        <v>34.159999999999997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34.42</v>
      </c>
      <c r="Z64" s="75">
        <f>IEX!N64</f>
        <v>0</v>
      </c>
      <c r="AA64" s="117">
        <f>STOA!H64</f>
        <v>154.06</v>
      </c>
      <c r="AB64" s="117">
        <f>-STOA!N64</f>
        <v>-273.27</v>
      </c>
      <c r="AC64">
        <f t="shared" si="0"/>
        <v>18.603378373056621</v>
      </c>
      <c r="AD64">
        <f t="shared" si="1"/>
        <v>1361.3792714962237</v>
      </c>
      <c r="AE64">
        <f>'IDT-1'!B64</f>
        <v>0</v>
      </c>
      <c r="AF64" s="26"/>
      <c r="AG64">
        <f t="shared" si="2"/>
        <v>1361.3792714962237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8.1880703999999991</v>
      </c>
      <c r="O65">
        <f>BRPL_ISGS_exbus!BB65</f>
        <v>974.75763886744153</v>
      </c>
      <c r="P65" s="77">
        <v>103.65</v>
      </c>
      <c r="Q65" s="77">
        <v>33.599999999999994</v>
      </c>
      <c r="R65" s="80">
        <v>44.500000000000007</v>
      </c>
      <c r="S65" s="80">
        <v>0</v>
      </c>
      <c r="T65" s="78">
        <f>SUMPRODUCT(LTA!F65:AJ65,LTA!F$101:AJ$101,LTA!F$103:AJ$103)</f>
        <v>260.54000000000002</v>
      </c>
      <c r="U65" s="78">
        <f>SUMPRODUCT(LTA!F65:AJ65,LTA!F$102:AJ$102,LTA!F$103:AJ$103)</f>
        <v>38.89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46.85</v>
      </c>
      <c r="Z65" s="75">
        <f>IEX!N65</f>
        <v>0</v>
      </c>
      <c r="AA65" s="117">
        <f>STOA!H65</f>
        <v>147.06</v>
      </c>
      <c r="AB65" s="117">
        <f>-STOA!N65</f>
        <v>-273.27</v>
      </c>
      <c r="AC65">
        <f t="shared" si="0"/>
        <v>18.104115930600472</v>
      </c>
      <c r="AD65">
        <f t="shared" si="1"/>
        <v>1393.5348030887305</v>
      </c>
      <c r="AE65">
        <f>'IDT-1'!B65</f>
        <v>0</v>
      </c>
      <c r="AF65" s="26"/>
      <c r="AG65">
        <f t="shared" si="2"/>
        <v>1393.5348030887305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7.7950563999999982</v>
      </c>
      <c r="O66">
        <f>BRPL_ISGS_exbus!BB66</f>
        <v>974.75763886744153</v>
      </c>
      <c r="P66" s="77">
        <v>103.65</v>
      </c>
      <c r="Q66" s="77">
        <v>33.599999999999994</v>
      </c>
      <c r="R66" s="80">
        <v>44.500000000000007</v>
      </c>
      <c r="S66" s="80">
        <v>0</v>
      </c>
      <c r="T66" s="78">
        <f>SUMPRODUCT(LTA!F66:AJ66,LTA!F$101:AJ$101,LTA!F$103:AJ$103)</f>
        <v>236.48</v>
      </c>
      <c r="U66" s="78">
        <f>SUMPRODUCT(LTA!F66:AJ66,LTA!F$102:AJ$102,LTA!F$103:AJ$103)</f>
        <v>38.69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43.03</v>
      </c>
      <c r="Z66" s="75">
        <f>IEX!N66</f>
        <v>0</v>
      </c>
      <c r="AA66" s="117">
        <f>STOA!H66</f>
        <v>140.06</v>
      </c>
      <c r="AB66" s="117">
        <f>-STOA!N66</f>
        <v>-273.27</v>
      </c>
      <c r="AC66">
        <f t="shared" si="0"/>
        <v>17.978394085366574</v>
      </c>
      <c r="AD66">
        <f t="shared" si="1"/>
        <v>1337.1875109339646</v>
      </c>
      <c r="AE66">
        <f>'IDT-1'!B66</f>
        <v>40</v>
      </c>
      <c r="AF66" s="26"/>
      <c r="AG66">
        <f t="shared" si="2"/>
        <v>1377.1875109339646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12.369575471698113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8.3168451999999995</v>
      </c>
      <c r="O67">
        <f>BRPL_ISGS_exbus!BB67</f>
        <v>983.32288922724183</v>
      </c>
      <c r="P67" s="77">
        <v>103.65</v>
      </c>
      <c r="Q67" s="77">
        <v>33.599999999999994</v>
      </c>
      <c r="R67" s="80">
        <v>44.500000000000007</v>
      </c>
      <c r="S67" s="80">
        <v>0</v>
      </c>
      <c r="T67" s="78">
        <f>SUMPRODUCT(LTA!F67:AJ67,LTA!F$101:AJ$101,LTA!F$103:AJ$103)</f>
        <v>213.15</v>
      </c>
      <c r="U67" s="78">
        <f>SUMPRODUCT(LTA!F67:AJ67,LTA!F$102:AJ$102,LTA!F$103:AJ$103)</f>
        <v>38.33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43.03</v>
      </c>
      <c r="Z67" s="75">
        <f>IEX!N67</f>
        <v>0</v>
      </c>
      <c r="AA67" s="117">
        <f>STOA!H67</f>
        <v>119.06</v>
      </c>
      <c r="AB67" s="117">
        <f>-STOA!N67</f>
        <v>-273.27</v>
      </c>
      <c r="AC67">
        <f t="shared" si="0"/>
        <v>18.075796629878404</v>
      </c>
      <c r="AD67">
        <f t="shared" si="1"/>
        <v>1279.856723020951</v>
      </c>
      <c r="AE67">
        <f>'IDT-1'!B67</f>
        <v>95</v>
      </c>
      <c r="AF67" s="26"/>
      <c r="AG67">
        <f t="shared" si="2"/>
        <v>1374.856723020951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12.369575471698113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8.2850695999999999</v>
      </c>
      <c r="O68">
        <f>BRPL_ISGS_exbus!BB68</f>
        <v>994.52396955114182</v>
      </c>
      <c r="P68" s="77">
        <v>103.65</v>
      </c>
      <c r="Q68" s="77">
        <v>33.599999999999994</v>
      </c>
      <c r="R68" s="80">
        <v>44.500000000000007</v>
      </c>
      <c r="S68" s="80">
        <v>0</v>
      </c>
      <c r="T68" s="78">
        <f>SUMPRODUCT(LTA!F68:AJ68,LTA!F$101:AJ$101,LTA!F$103:AJ$103)</f>
        <v>187.60000000000002</v>
      </c>
      <c r="U68" s="78">
        <f>SUMPRODUCT(LTA!F68:AJ68,LTA!F$102:AJ$102,LTA!F$103:AJ$103)</f>
        <v>37.769999999999996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42.07</v>
      </c>
      <c r="Z68" s="75">
        <f>IEX!N68</f>
        <v>0</v>
      </c>
      <c r="AA68" s="117">
        <f>STOA!H68</f>
        <v>112.06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17.971929914192867</v>
      </c>
      <c r="AD68">
        <f t="shared" ref="AD68:AD98" si="4">SUM(B68:AB68,AI68:AR68)-AC68</f>
        <v>1246.0598944605365</v>
      </c>
      <c r="AE68">
        <f>'IDT-1'!B68</f>
        <v>127</v>
      </c>
      <c r="AF68" s="26"/>
      <c r="AG68">
        <f t="shared" ref="AG68:AG98" si="5">SUM(AD68:AF68)+AT68</f>
        <v>1373.0598944605365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12.308766014834793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8.0107959999999991</v>
      </c>
      <c r="O69">
        <f>BRPL_ISGS_exbus!BB69</f>
        <v>1007.475611739851</v>
      </c>
      <c r="P69" s="77">
        <v>103.65</v>
      </c>
      <c r="Q69" s="77">
        <v>33.599999999999994</v>
      </c>
      <c r="R69" s="80">
        <v>36.17</v>
      </c>
      <c r="S69" s="80">
        <v>0</v>
      </c>
      <c r="T69" s="78">
        <f>SUMPRODUCT(LTA!F69:AJ69,LTA!F$101:AJ$101,LTA!F$103:AJ$103)</f>
        <v>157.38999999999999</v>
      </c>
      <c r="U69" s="78">
        <f>SUMPRODUCT(LTA!F69:AJ69,LTA!F$102:AJ$102,LTA!F$103:AJ$103)</f>
        <v>37.89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70.75</v>
      </c>
      <c r="Z69" s="75">
        <f>IEX!N69</f>
        <v>0</v>
      </c>
      <c r="AA69" s="117">
        <f>STOA!H69</f>
        <v>105.06</v>
      </c>
      <c r="AB69" s="117">
        <f>-STOA!N69</f>
        <v>-273.27</v>
      </c>
      <c r="AC69">
        <f t="shared" si="3"/>
        <v>18.068815547386045</v>
      </c>
      <c r="AD69">
        <f t="shared" si="4"/>
        <v>1226.8395679591895</v>
      </c>
      <c r="AE69">
        <f>'IDT-1'!B69</f>
        <v>154.47499999999999</v>
      </c>
      <c r="AF69" s="26"/>
      <c r="AG69">
        <f t="shared" si="5"/>
        <v>1381.3145679591894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12.308766014834793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8.0910711999999982</v>
      </c>
      <c r="O70">
        <f>BRPL_ISGS_exbus!BB70</f>
        <v>1024.3477830186512</v>
      </c>
      <c r="P70" s="77">
        <v>103.65</v>
      </c>
      <c r="Q70" s="77">
        <v>33.599999999999994</v>
      </c>
      <c r="R70" s="80">
        <v>27.53</v>
      </c>
      <c r="S70" s="80">
        <v>0</v>
      </c>
      <c r="T70" s="78">
        <f>SUMPRODUCT(LTA!F70:AJ70,LTA!F$101:AJ$101,LTA!F$103:AJ$103)</f>
        <v>134</v>
      </c>
      <c r="U70" s="78">
        <f>SUMPRODUCT(LTA!F70:AJ70,LTA!F$102:AJ$102,LTA!F$103:AJ$103)</f>
        <v>71.36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144.37</v>
      </c>
      <c r="Z70" s="75">
        <f>IEX!N70</f>
        <v>0</v>
      </c>
      <c r="AA70" s="117">
        <f>STOA!H70</f>
        <v>87.56</v>
      </c>
      <c r="AB70" s="117">
        <f>-STOA!N70</f>
        <v>-273.27</v>
      </c>
      <c r="AC70">
        <f t="shared" si="3"/>
        <v>18.644621928699724</v>
      </c>
      <c r="AD70">
        <f t="shared" si="4"/>
        <v>1309.7762080566756</v>
      </c>
      <c r="AE70">
        <f>'IDT-1'!B70</f>
        <v>130.196</v>
      </c>
      <c r="AF70" s="26"/>
      <c r="AG70">
        <f t="shared" si="5"/>
        <v>1439.9722080566755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-114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27.35471052239917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107.58000000000001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7.7298327999999996</v>
      </c>
      <c r="O71">
        <f>BRPL_ISGS_exbus!BB71</f>
        <v>1050.7866995053778</v>
      </c>
      <c r="P71" s="77">
        <v>103.65</v>
      </c>
      <c r="Q71" s="77">
        <v>33.599999999999994</v>
      </c>
      <c r="R71" s="80">
        <v>11.649999999999999</v>
      </c>
      <c r="S71" s="80">
        <v>0</v>
      </c>
      <c r="T71" s="78">
        <f>SUMPRODUCT(LTA!F71:AJ71,LTA!F$101:AJ$101,LTA!F$103:AJ$103)</f>
        <v>107.94000000000001</v>
      </c>
      <c r="U71" s="78">
        <f>SUMPRODUCT(LTA!F71:AJ71,LTA!F$102:AJ$102,LTA!F$103:AJ$103)</f>
        <v>75.87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178.89</v>
      </c>
      <c r="Z71" s="75">
        <f>IEX!N71</f>
        <v>0</v>
      </c>
      <c r="AA71" s="117">
        <f>STOA!H71</f>
        <v>70.06</v>
      </c>
      <c r="AB71" s="117">
        <f>-STOA!N71</f>
        <v>-273.27</v>
      </c>
      <c r="AC71">
        <f t="shared" si="3"/>
        <v>18.474380625931428</v>
      </c>
      <c r="AD71">
        <f t="shared" si="4"/>
        <v>1435.2400719537352</v>
      </c>
      <c r="AE71">
        <f>'IDT-1'!B71</f>
        <v>113.45399999999999</v>
      </c>
      <c r="AF71" s="26"/>
      <c r="AG71">
        <f t="shared" si="5"/>
        <v>1548.6940719537351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27.35471052239917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107.58000000000001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7.9873823999999987</v>
      </c>
      <c r="O72">
        <f>BRPL_ISGS_exbus!BB72</f>
        <v>1071.8953091404778</v>
      </c>
      <c r="P72" s="77">
        <v>103.65</v>
      </c>
      <c r="Q72" s="77">
        <v>33.599999999999994</v>
      </c>
      <c r="R72" s="80">
        <v>4.2552027027027037</v>
      </c>
      <c r="S72" s="80">
        <v>0</v>
      </c>
      <c r="T72" s="78">
        <f>SUMPRODUCT(LTA!F72:AJ72,LTA!F$101:AJ$101,LTA!F$103:AJ$103)</f>
        <v>75.819999999999993</v>
      </c>
      <c r="U72" s="78">
        <f>SUMPRODUCT(LTA!F72:AJ72,LTA!F$102:AJ$102,LTA!F$103:AJ$103)</f>
        <v>79.25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49.72</v>
      </c>
      <c r="Z72" s="75">
        <f>IEX!N72</f>
        <v>0</v>
      </c>
      <c r="AA72" s="117">
        <f>STOA!H72</f>
        <v>272.44</v>
      </c>
      <c r="AB72" s="117">
        <f>-STOA!N72</f>
        <v>-273.27</v>
      </c>
      <c r="AC72">
        <f t="shared" si="3"/>
        <v>19.077445886206039</v>
      </c>
      <c r="AD72">
        <f t="shared" si="4"/>
        <v>1483.0783686312632</v>
      </c>
      <c r="AE72">
        <f>'IDT-1'!B72</f>
        <v>95.471000000000004</v>
      </c>
      <c r="AF72" s="26"/>
      <c r="AG72">
        <f t="shared" si="5"/>
        <v>1578.5493686312632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27.35471052239917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105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7.7549187999999978</v>
      </c>
      <c r="O73">
        <f>BRPL_ISGS_exbus!BB73</f>
        <v>1106.4753194660939</v>
      </c>
      <c r="P73" s="77">
        <v>103.65</v>
      </c>
      <c r="Q73" s="77">
        <v>33.599999999999994</v>
      </c>
      <c r="R73" s="80">
        <v>0.99</v>
      </c>
      <c r="S73" s="80">
        <v>0</v>
      </c>
      <c r="T73" s="78">
        <f>SUMPRODUCT(LTA!F73:AJ73,LTA!F$101:AJ$101,LTA!F$103:AJ$103)</f>
        <v>39.940000000000005</v>
      </c>
      <c r="U73" s="78">
        <f>SUMPRODUCT(LTA!F73:AJ73,LTA!F$102:AJ$102,LTA!F$103:AJ$103)</f>
        <v>83.460000000000008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32.159999999999997</v>
      </c>
      <c r="Z73" s="75">
        <f>IEX!N73</f>
        <v>0</v>
      </c>
      <c r="AA73" s="117">
        <f>STOA!H73</f>
        <v>289.04999999999995</v>
      </c>
      <c r="AB73" s="117">
        <f>-STOA!N73</f>
        <v>-273.27</v>
      </c>
      <c r="AC73">
        <f t="shared" si="3"/>
        <v>19.254285574140365</v>
      </c>
      <c r="AD73">
        <f t="shared" si="4"/>
        <v>1454.7838729662424</v>
      </c>
      <c r="AE73">
        <f>'IDT-1'!B73</f>
        <v>89.195999999999998</v>
      </c>
      <c r="AF73" s="26"/>
      <c r="AG73">
        <f t="shared" si="5"/>
        <v>1543.9798729662423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27.35471052239917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104.93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8.1562947999999995</v>
      </c>
      <c r="O74">
        <f>BRPL_ISGS_exbus!BB74</f>
        <v>1150.2997743562942</v>
      </c>
      <c r="P74" s="77">
        <v>103.65</v>
      </c>
      <c r="Q74" s="77">
        <v>33.599999999999994</v>
      </c>
      <c r="R74" s="80">
        <v>0</v>
      </c>
      <c r="S74" s="80">
        <v>0</v>
      </c>
      <c r="T74" s="78">
        <f>SUMPRODUCT(LTA!F74:AJ74,LTA!F$101:AJ$101,LTA!F$103:AJ$103)</f>
        <v>20.09</v>
      </c>
      <c r="U74" s="78">
        <f>SUMPRODUCT(LTA!F74:AJ74,LTA!F$102:AJ$102,LTA!F$103:AJ$103)</f>
        <v>87.72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34.06</v>
      </c>
      <c r="Z74" s="75">
        <f>IEX!N74</f>
        <v>0</v>
      </c>
      <c r="AA74" s="117">
        <f>STOA!H74</f>
        <v>336.97999999999996</v>
      </c>
      <c r="AB74" s="117">
        <f>-STOA!N74</f>
        <v>-273.27</v>
      </c>
      <c r="AC74">
        <f t="shared" si="3"/>
        <v>20.219556966684376</v>
      </c>
      <c r="AD74">
        <f t="shared" si="4"/>
        <v>1499.2244324638984</v>
      </c>
      <c r="AE74">
        <f>'IDT-1'!B74</f>
        <v>68.715000000000003</v>
      </c>
      <c r="AF74" s="26"/>
      <c r="AG74">
        <f t="shared" si="5"/>
        <v>1567.9394324638984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14.877697841726619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104.79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8.1312087999999996</v>
      </c>
      <c r="O75">
        <f>BRPL_ISGS_exbus!BB75</f>
        <v>1153.4800787264414</v>
      </c>
      <c r="P75" s="77">
        <v>103.65</v>
      </c>
      <c r="Q75" s="77">
        <v>33.599999999999994</v>
      </c>
      <c r="R75" s="80">
        <v>0</v>
      </c>
      <c r="S75" s="80">
        <v>0</v>
      </c>
      <c r="T75" s="78">
        <f>SUMPRODUCT(LTA!F75:AJ75,LTA!F$101:AJ$101,LTA!F$103:AJ$103)</f>
        <v>15.19</v>
      </c>
      <c r="U75" s="78">
        <f>SUMPRODUCT(LTA!F75:AJ75,LTA!F$102:AJ$102,LTA!F$103:AJ$103)</f>
        <v>83.38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33.54</v>
      </c>
      <c r="Z75" s="75">
        <f>IEX!N75</f>
        <v>0</v>
      </c>
      <c r="AA75" s="117">
        <f>STOA!H75</f>
        <v>240.93</v>
      </c>
      <c r="AB75" s="117">
        <f>-STOA!N75</f>
        <v>-104.59</v>
      </c>
      <c r="AC75">
        <f t="shared" si="3"/>
        <v>17.751993263918827</v>
      </c>
      <c r="AD75">
        <f t="shared" si="4"/>
        <v>1550.1002018561389</v>
      </c>
      <c r="AE75">
        <f>'IDT-1'!B75</f>
        <v>34</v>
      </c>
      <c r="AF75" s="26"/>
      <c r="AG75">
        <f t="shared" si="5"/>
        <v>1584.1002018561389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14.877697841726619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104.66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8.0191579999999991</v>
      </c>
      <c r="O76">
        <f>BRPL_ISGS_exbus!BB76</f>
        <v>1153.1088785866414</v>
      </c>
      <c r="P76" s="77">
        <v>103.65</v>
      </c>
      <c r="Q76" s="77">
        <v>33.599999999999994</v>
      </c>
      <c r="R76" s="80">
        <v>0</v>
      </c>
      <c r="S76" s="80">
        <v>0</v>
      </c>
      <c r="T76" s="78">
        <f>SUMPRODUCT(LTA!F76:AJ76,LTA!F$101:AJ$101,LTA!F$103:AJ$103)</f>
        <v>13.32</v>
      </c>
      <c r="U76" s="78">
        <f>SUMPRODUCT(LTA!F76:AJ76,LTA!F$102:AJ$102,LTA!F$103:AJ$103)</f>
        <v>87.41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29.19</v>
      </c>
      <c r="Z76" s="75">
        <f>IEX!N76</f>
        <v>0</v>
      </c>
      <c r="AA76" s="117">
        <f>STOA!H76</f>
        <v>240.93</v>
      </c>
      <c r="AB76" s="117">
        <f>-STOA!N76</f>
        <v>-104.59</v>
      </c>
      <c r="AC76">
        <f t="shared" si="3"/>
        <v>17.700690273082003</v>
      </c>
      <c r="AD76">
        <f t="shared" si="4"/>
        <v>1550.3482539071756</v>
      </c>
      <c r="AE76">
        <f>'IDT-1'!B76</f>
        <v>57</v>
      </c>
      <c r="AF76" s="26"/>
      <c r="AG76">
        <f t="shared" si="5"/>
        <v>1607.3482539071756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14.877697841726619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104.66</v>
      </c>
      <c r="J77">
        <f>Bawana_RLNG!P77</f>
        <v>0</v>
      </c>
      <c r="K77">
        <f>Bawana_Spot!P77</f>
        <v>0</v>
      </c>
      <c r="L77">
        <f>TWOMCL!O77</f>
        <v>-6.0734418865805715</v>
      </c>
      <c r="M77">
        <f>EDWPCL!S77</f>
        <v>0</v>
      </c>
      <c r="N77">
        <f>'MSW BWN'!S77</f>
        <v>7.9873823999999987</v>
      </c>
      <c r="O77">
        <f>BRPL_ISGS_exbus!BB77</f>
        <v>1137.5715413003416</v>
      </c>
      <c r="P77" s="77">
        <v>103.65</v>
      </c>
      <c r="Q77" s="77">
        <v>33.599999999999994</v>
      </c>
      <c r="R77" s="80">
        <v>0</v>
      </c>
      <c r="S77" s="80">
        <v>0</v>
      </c>
      <c r="T77" s="78">
        <f>SUMPRODUCT(LTA!F77:AJ77,LTA!F$101:AJ$101,LTA!F$103:AJ$103)</f>
        <v>24.490000000000002</v>
      </c>
      <c r="U77" s="78">
        <f>SUMPRODUCT(LTA!F77:AJ77,LTA!F$102:AJ$102,LTA!F$103:AJ$103)</f>
        <v>91.050000000000011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28.33</v>
      </c>
      <c r="Z77" s="75">
        <f>IEX!N77</f>
        <v>0</v>
      </c>
      <c r="AA77" s="117">
        <f>STOA!H77</f>
        <v>258.13999999999993</v>
      </c>
      <c r="AB77" s="117">
        <f>-STOA!N77</f>
        <v>-104.59</v>
      </c>
      <c r="AC77">
        <f t="shared" si="3"/>
        <v>17.943953976392141</v>
      </c>
      <c r="AD77">
        <f t="shared" si="4"/>
        <v>1553.7492256790954</v>
      </c>
      <c r="AE77">
        <f>'IDT-1'!B77</f>
        <v>42.613</v>
      </c>
      <c r="AF77" s="26"/>
      <c r="AG77">
        <f t="shared" si="5"/>
        <v>1596.3622256790954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14.877697841726619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104.66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8.2850695999999999</v>
      </c>
      <c r="O78">
        <f>BRPL_ISGS_exbus!BB78</f>
        <v>1112.5536997238412</v>
      </c>
      <c r="P78" s="77">
        <v>103.65</v>
      </c>
      <c r="Q78" s="77">
        <v>33.599999999999994</v>
      </c>
      <c r="R78" s="80">
        <v>0</v>
      </c>
      <c r="S78" s="80">
        <v>0</v>
      </c>
      <c r="T78" s="78">
        <f>SUMPRODUCT(LTA!F78:AJ78,LTA!F$101:AJ$101,LTA!F$103:AJ$103)</f>
        <v>26.93</v>
      </c>
      <c r="U78" s="78">
        <f>SUMPRODUCT(LTA!F78:AJ78,LTA!F$102:AJ$102,LTA!F$103:AJ$103)</f>
        <v>69.37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30.21</v>
      </c>
      <c r="Z78" s="75">
        <f>IEX!N78</f>
        <v>0</v>
      </c>
      <c r="AA78" s="117">
        <f>STOA!H78</f>
        <v>277.26</v>
      </c>
      <c r="AB78" s="117">
        <f>-STOA!N78</f>
        <v>-104.59</v>
      </c>
      <c r="AC78">
        <f t="shared" si="3"/>
        <v>17.671353231258138</v>
      </c>
      <c r="AD78">
        <f t="shared" si="4"/>
        <v>1539.0083236861994</v>
      </c>
      <c r="AE78">
        <f>'IDT-1'!B78</f>
        <v>34.165999999999997</v>
      </c>
      <c r="AF78" s="26"/>
      <c r="AG78">
        <f t="shared" si="5"/>
        <v>1573.1743236861994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14.877697841726619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104.66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8.420534</v>
      </c>
      <c r="O79">
        <f>BRPL_ISGS_exbus!BB79</f>
        <v>1074.9215485515415</v>
      </c>
      <c r="P79" s="77">
        <v>103.65</v>
      </c>
      <c r="Q79" s="77">
        <v>33.599999999999994</v>
      </c>
      <c r="R79" s="80">
        <v>0</v>
      </c>
      <c r="S79" s="80">
        <v>0</v>
      </c>
      <c r="T79" s="78">
        <f>SUMPRODUCT(LTA!F79:AJ79,LTA!F$101:AJ$101,LTA!F$103:AJ$103)</f>
        <v>29.009999999999998</v>
      </c>
      <c r="U79" s="78">
        <f>SUMPRODUCT(LTA!F79:AJ79,LTA!F$102:AJ$102,LTA!F$103:AJ$103)</f>
        <v>71.489999999999995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35.64</v>
      </c>
      <c r="Z79" s="75">
        <f>IEX!N79</f>
        <v>0</v>
      </c>
      <c r="AA79" s="117">
        <f>STOA!H79</f>
        <v>304.97999999999996</v>
      </c>
      <c r="AB79" s="117">
        <f>-STOA!N79</f>
        <v>-104.59</v>
      </c>
      <c r="AC79">
        <f t="shared" si="3"/>
        <v>17.661184260139706</v>
      </c>
      <c r="AD79">
        <f t="shared" si="4"/>
        <v>1539.8718058850181</v>
      </c>
      <c r="AE79">
        <f>'IDT-1'!B79</f>
        <v>22.986999999999998</v>
      </c>
      <c r="AF79" s="26"/>
      <c r="AG79">
        <f t="shared" si="5"/>
        <v>1562.8588058850182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14.877697841726619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104.66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7.7950563999999982</v>
      </c>
      <c r="O80">
        <f>BRPL_ISGS_exbus!BB80</f>
        <v>1031.9941916129417</v>
      </c>
      <c r="P80" s="77">
        <v>103.65</v>
      </c>
      <c r="Q80" s="77">
        <v>33.599999999999994</v>
      </c>
      <c r="R80" s="80">
        <v>0</v>
      </c>
      <c r="S80" s="80">
        <v>0</v>
      </c>
      <c r="T80" s="78">
        <f>SUMPRODUCT(LTA!F80:AJ80,LTA!F$101:AJ$101,LTA!F$103:AJ$103)</f>
        <v>34.19</v>
      </c>
      <c r="U80" s="78">
        <f>SUMPRODUCT(LTA!F80:AJ80,LTA!F$102:AJ$102,LTA!F$103:AJ$103)</f>
        <v>73.98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35.4</v>
      </c>
      <c r="Z80" s="75">
        <f>IEX!N80</f>
        <v>0</v>
      </c>
      <c r="AA80" s="117">
        <f>STOA!H80</f>
        <v>320.27999999999997</v>
      </c>
      <c r="AB80" s="117">
        <f>-STOA!N80</f>
        <v>-104.59</v>
      </c>
      <c r="AC80">
        <f t="shared" si="3"/>
        <v>17.300380765756124</v>
      </c>
      <c r="AD80">
        <f t="shared" si="4"/>
        <v>1539.4097748408019</v>
      </c>
      <c r="AE80">
        <f>'IDT-1'!B80</f>
        <v>20.419</v>
      </c>
      <c r="AF80" s="26"/>
      <c r="AG80">
        <f t="shared" si="5"/>
        <v>1559.828774840802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14.877697841726619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104.66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7.5291447999999992</v>
      </c>
      <c r="O81">
        <f>BRPL_ISGS_exbus!BB81</f>
        <v>1000.9148020674081</v>
      </c>
      <c r="P81" s="77">
        <v>103.65</v>
      </c>
      <c r="Q81" s="77">
        <v>33.599999999999994</v>
      </c>
      <c r="R81" s="80">
        <v>0</v>
      </c>
      <c r="S81" s="80">
        <v>0</v>
      </c>
      <c r="T81" s="78">
        <f>SUMPRODUCT(LTA!F81:AJ81,LTA!F$101:AJ$101,LTA!F$103:AJ$103)</f>
        <v>37.380000000000003</v>
      </c>
      <c r="U81" s="78">
        <f>SUMPRODUCT(LTA!F81:AJ81,LTA!F$102:AJ$102,LTA!F$103:AJ$103)</f>
        <v>77.680000000000007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37.33</v>
      </c>
      <c r="Z81" s="75">
        <f>IEX!N81</f>
        <v>0</v>
      </c>
      <c r="AA81" s="117">
        <f>STOA!H81</f>
        <v>332.71000000000004</v>
      </c>
      <c r="AB81" s="117">
        <f>-STOA!N81</f>
        <v>-104.59</v>
      </c>
      <c r="AC81">
        <f t="shared" si="3"/>
        <v>16.758757612043468</v>
      </c>
      <c r="AD81">
        <f t="shared" si="4"/>
        <v>1580.856096848981</v>
      </c>
      <c r="AE81">
        <f>'IDT-1'!B81</f>
        <v>14.887</v>
      </c>
      <c r="AF81" s="26"/>
      <c r="AG81">
        <f t="shared" si="5"/>
        <v>1595.7430968489809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14.877697841726619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104.66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8.1161571999999982</v>
      </c>
      <c r="O82">
        <f>BRPL_ISGS_exbus!BB82</f>
        <v>991.71549719180825</v>
      </c>
      <c r="P82" s="77">
        <v>103.65</v>
      </c>
      <c r="Q82" s="77">
        <v>33.599999999999994</v>
      </c>
      <c r="R82" s="80">
        <v>0</v>
      </c>
      <c r="S82" s="80">
        <v>0</v>
      </c>
      <c r="T82" s="78">
        <f>SUMPRODUCT(LTA!F82:AJ82,LTA!F$101:AJ$101,LTA!F$103:AJ$103)</f>
        <v>42.11</v>
      </c>
      <c r="U82" s="78">
        <f>SUMPRODUCT(LTA!F82:AJ82,LTA!F$102:AJ$102,LTA!F$103:AJ$103)</f>
        <v>77.180000000000007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180.32</v>
      </c>
      <c r="Z82" s="75">
        <f>IEX!N82</f>
        <v>0</v>
      </c>
      <c r="AA82" s="117">
        <f>STOA!H82</f>
        <v>138.62</v>
      </c>
      <c r="AB82" s="117">
        <f>-STOA!N82</f>
        <v>-104.59</v>
      </c>
      <c r="AC82">
        <f t="shared" si="3"/>
        <v>15.942022719936961</v>
      </c>
      <c r="AD82">
        <f t="shared" si="4"/>
        <v>1563.1905392654876</v>
      </c>
      <c r="AE82">
        <f>'IDT-1'!B82</f>
        <v>28.501999999999999</v>
      </c>
      <c r="AF82" s="26"/>
      <c r="AG82">
        <f t="shared" si="5"/>
        <v>1591.6925392654875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14.877697841726619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107.58000000000001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7.4655936000000001</v>
      </c>
      <c r="O83">
        <f>BRPL_ISGS_exbus!BB83</f>
        <v>991.24566721366637</v>
      </c>
      <c r="P83" s="77">
        <v>103.65</v>
      </c>
      <c r="Q83" s="77">
        <v>33.599999999999994</v>
      </c>
      <c r="R83" s="80">
        <v>0</v>
      </c>
      <c r="S83" s="80">
        <v>0</v>
      </c>
      <c r="T83" s="78">
        <f>SUMPRODUCT(LTA!F83:AJ83,LTA!F$101:AJ$101,LTA!F$103:AJ$103)</f>
        <v>50.86</v>
      </c>
      <c r="U83" s="78">
        <f>SUMPRODUCT(LTA!F83:AJ83,LTA!F$102:AJ$102,LTA!F$103:AJ$103)</f>
        <v>80.53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261.02</v>
      </c>
      <c r="Z83" s="75">
        <f>IEX!N83</f>
        <v>0</v>
      </c>
      <c r="AA83" s="117">
        <f>STOA!H83</f>
        <v>42.07</v>
      </c>
      <c r="AB83" s="117">
        <f>-STOA!N83</f>
        <v>-104.59</v>
      </c>
      <c r="AC83">
        <f t="shared" si="3"/>
        <v>16.404278142647858</v>
      </c>
      <c r="AD83">
        <f t="shared" si="4"/>
        <v>1506.7778902646346</v>
      </c>
      <c r="AE83">
        <f>'IDT-1'!B83</f>
        <v>46.388000000000005</v>
      </c>
      <c r="AF83" s="26"/>
      <c r="AG83">
        <f t="shared" si="5"/>
        <v>1553.1658902646345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14.877697841726619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107.58000000000001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5.6761255999999998</v>
      </c>
      <c r="O84">
        <f>BRPL_ISGS_exbus!BB84</f>
        <v>991.24566721366637</v>
      </c>
      <c r="P84" s="77">
        <v>103.65</v>
      </c>
      <c r="Q84" s="77">
        <v>33.599999999999994</v>
      </c>
      <c r="R84" s="80">
        <v>0</v>
      </c>
      <c r="S84" s="80">
        <v>0</v>
      </c>
      <c r="T84" s="78">
        <f>SUMPRODUCT(LTA!F84:AJ84,LTA!F$101:AJ$101,LTA!F$103:AJ$103)</f>
        <v>54.94</v>
      </c>
      <c r="U84" s="78">
        <f>SUMPRODUCT(LTA!F84:AJ84,LTA!F$102:AJ$102,LTA!F$103:AJ$103)</f>
        <v>81.94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176.88</v>
      </c>
      <c r="Z84" s="75">
        <f>IEX!N84</f>
        <v>0</v>
      </c>
      <c r="AA84" s="117">
        <f>STOA!H84</f>
        <v>42.07</v>
      </c>
      <c r="AB84" s="117">
        <f>-STOA!N84</f>
        <v>-104.59</v>
      </c>
      <c r="AC84">
        <f t="shared" si="3"/>
        <v>15.67865456920347</v>
      </c>
      <c r="AD84">
        <f t="shared" si="4"/>
        <v>1429.064045838079</v>
      </c>
      <c r="AE84">
        <f>'IDT-1'!B84</f>
        <v>108.018</v>
      </c>
      <c r="AF84" s="26"/>
      <c r="AG84">
        <f t="shared" si="5"/>
        <v>1537.082045838079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14.877697841726619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107.58000000000001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6.1494147999999997</v>
      </c>
      <c r="O85">
        <f>BRPL_ISGS_exbus!BB85</f>
        <v>994.07626867200554</v>
      </c>
      <c r="P85" s="77">
        <v>103.65</v>
      </c>
      <c r="Q85" s="77">
        <v>33.599999999999994</v>
      </c>
      <c r="R85" s="80">
        <v>0</v>
      </c>
      <c r="S85" s="80">
        <v>0</v>
      </c>
      <c r="T85" s="78">
        <f>SUMPRODUCT(LTA!F85:AJ85,LTA!F$101:AJ$101,LTA!F$103:AJ$103)</f>
        <v>59.71</v>
      </c>
      <c r="U85" s="78">
        <f>SUMPRODUCT(LTA!F85:AJ85,LTA!F$102:AJ$102,LTA!F$103:AJ$103)</f>
        <v>86.84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92.74</v>
      </c>
      <c r="Z85" s="75">
        <f>IEX!N85</f>
        <v>0</v>
      </c>
      <c r="AA85" s="117">
        <f>STOA!H85</f>
        <v>42.07</v>
      </c>
      <c r="AB85" s="117">
        <f>-STOA!N85</f>
        <v>-104.59</v>
      </c>
      <c r="AC85">
        <f t="shared" si="3"/>
        <v>14.839317746464165</v>
      </c>
      <c r="AD85">
        <f t="shared" si="4"/>
        <v>1382.7372733191576</v>
      </c>
      <c r="AE85">
        <f>'IDT-1'!B85</f>
        <v>159.19799999999998</v>
      </c>
      <c r="AF85" s="26"/>
      <c r="AG85">
        <f t="shared" si="5"/>
        <v>1541.9352733191577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14.877697841726619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107.58000000000001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7.9790203999999996</v>
      </c>
      <c r="O86">
        <f>BRPL_ISGS_exbus!BB86</f>
        <v>994.07626867200554</v>
      </c>
      <c r="P86" s="77">
        <v>103.65</v>
      </c>
      <c r="Q86" s="77">
        <v>33.599999999999994</v>
      </c>
      <c r="R86" s="80">
        <v>0</v>
      </c>
      <c r="S86" s="80">
        <v>0</v>
      </c>
      <c r="T86" s="78">
        <f>SUMPRODUCT(LTA!F86:AJ86,LTA!F$101:AJ$101,LTA!F$103:AJ$103)</f>
        <v>67.08</v>
      </c>
      <c r="U86" s="78">
        <f>SUMPRODUCT(LTA!F86:AJ86,LTA!F$102:AJ$102,LTA!F$103:AJ$103)</f>
        <v>114.34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42.07</v>
      </c>
      <c r="Z86" s="75">
        <f>IEX!N86</f>
        <v>0</v>
      </c>
      <c r="AA86" s="117">
        <f>STOA!H86</f>
        <v>42.07</v>
      </c>
      <c r="AB86" s="117">
        <f>-STOA!N86</f>
        <v>-104.59</v>
      </c>
      <c r="AC86">
        <f t="shared" si="3"/>
        <v>14.725256403266359</v>
      </c>
      <c r="AD86">
        <f t="shared" si="4"/>
        <v>1367.8809402623551</v>
      </c>
      <c r="AE86">
        <f>'IDT-1'!B86</f>
        <v>191</v>
      </c>
      <c r="AF86" s="26"/>
      <c r="AG86">
        <f t="shared" si="5"/>
        <v>1558.8809402623551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14.877697841726619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107.58000000000001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8.2917591999999996</v>
      </c>
      <c r="O87">
        <f>BRPL_ISGS_exbus!BB87</f>
        <v>978.72829758200544</v>
      </c>
      <c r="P87" s="77">
        <v>103.65</v>
      </c>
      <c r="Q87" s="77">
        <v>33.599999999999994</v>
      </c>
      <c r="R87" s="80">
        <v>0</v>
      </c>
      <c r="S87" s="80">
        <v>0</v>
      </c>
      <c r="T87" s="78">
        <f>SUMPRODUCT(LTA!F87:AJ87,LTA!F$101:AJ$101,LTA!F$103:AJ$103)</f>
        <v>73.11</v>
      </c>
      <c r="U87" s="78">
        <f>SUMPRODUCT(LTA!F87:AJ87,LTA!F$102:AJ$102,LTA!F$103:AJ$103)</f>
        <v>124.55000000000001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37.58</v>
      </c>
      <c r="Z87" s="75">
        <f>IEX!N87</f>
        <v>0</v>
      </c>
      <c r="AA87" s="117">
        <f>STOA!H87</f>
        <v>42.1</v>
      </c>
      <c r="AB87" s="117">
        <f>-STOA!N87</f>
        <v>-104.59</v>
      </c>
      <c r="AC87">
        <f t="shared" si="3"/>
        <v>15.206232990268514</v>
      </c>
      <c r="AD87">
        <f t="shared" si="4"/>
        <v>1317.5947313853528</v>
      </c>
      <c r="AE87">
        <f>'IDT-1'!B87</f>
        <v>209</v>
      </c>
      <c r="AF87" s="26"/>
      <c r="AG87">
        <f t="shared" si="5"/>
        <v>1526.5947313853528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-86</v>
      </c>
      <c r="AM87" s="75">
        <f>RTM_PXI!H87</f>
        <v>0</v>
      </c>
      <c r="AN87" s="75">
        <f>RTM_PXI!N87</f>
        <v>0</v>
      </c>
      <c r="AO87" s="192">
        <f>GDAM_IEX!H87</f>
        <v>5.45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14.877697841726619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107.58000000000001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8.3720344000000004</v>
      </c>
      <c r="O88">
        <f>BRPL_ISGS_exbus!BB88</f>
        <v>967.79548132260538</v>
      </c>
      <c r="P88" s="77">
        <v>103.65</v>
      </c>
      <c r="Q88" s="77">
        <v>33.599999999999994</v>
      </c>
      <c r="R88" s="80">
        <v>0</v>
      </c>
      <c r="S88" s="80">
        <v>0</v>
      </c>
      <c r="T88" s="78">
        <f>SUMPRODUCT(LTA!F88:AJ88,LTA!F$101:AJ$101,LTA!F$103:AJ$103)</f>
        <v>79.89</v>
      </c>
      <c r="U88" s="78">
        <f>SUMPRODUCT(LTA!F88:AJ88,LTA!F$102:AJ$102,LTA!F$103:AJ$103)</f>
        <v>127.94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24.57</v>
      </c>
      <c r="Z88" s="75">
        <f>IEX!N88</f>
        <v>0</v>
      </c>
      <c r="AA88" s="117">
        <f>STOA!H88</f>
        <v>42.1</v>
      </c>
      <c r="AB88" s="117">
        <f>-STOA!N88</f>
        <v>-104.59</v>
      </c>
      <c r="AC88">
        <f t="shared" si="3"/>
        <v>15.457604327089459</v>
      </c>
      <c r="AD88">
        <f t="shared" si="4"/>
        <v>1287.6508189891322</v>
      </c>
      <c r="AE88">
        <f>'IDT-1'!B88</f>
        <v>208</v>
      </c>
      <c r="AF88" s="26"/>
      <c r="AG88">
        <f t="shared" si="5"/>
        <v>1495.6508189891322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-115</v>
      </c>
      <c r="AM88" s="75">
        <f>RTM_PXI!H88</f>
        <v>0</v>
      </c>
      <c r="AN88" s="75">
        <f>RTM_PXI!N88</f>
        <v>0</v>
      </c>
      <c r="AO88" s="192">
        <f>GDAM_IEX!H88</f>
        <v>18.45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15.648377887360498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75.000000000000014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8.365344799999999</v>
      </c>
      <c r="O89">
        <f>BRPL_ISGS_exbus!BB89</f>
        <v>956.66528894440535</v>
      </c>
      <c r="P89" s="77">
        <v>103.65</v>
      </c>
      <c r="Q89" s="77">
        <v>33.599999999999994</v>
      </c>
      <c r="R89" s="80">
        <v>0</v>
      </c>
      <c r="S89" s="80">
        <v>0</v>
      </c>
      <c r="T89" s="78">
        <f>SUMPRODUCT(LTA!F89:AJ89,LTA!F$101:AJ$101,LTA!F$103:AJ$103)</f>
        <v>81.300000000000011</v>
      </c>
      <c r="U89" s="78">
        <f>SUMPRODUCT(LTA!F89:AJ89,LTA!F$102:AJ$102,LTA!F$103:AJ$103)</f>
        <v>131.51999999999998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42.07</v>
      </c>
      <c r="Z89" s="75">
        <f>IEX!N89</f>
        <v>0</v>
      </c>
      <c r="AA89" s="117">
        <f>STOA!H89</f>
        <v>42.1</v>
      </c>
      <c r="AB89" s="117">
        <f>-STOA!N89</f>
        <v>-104.59</v>
      </c>
      <c r="AC89">
        <f t="shared" si="3"/>
        <v>14.990935964772143</v>
      </c>
      <c r="AD89">
        <f t="shared" si="4"/>
        <v>1263.2112854188829</v>
      </c>
      <c r="AE89">
        <f>'IDT-1'!B89</f>
        <v>191</v>
      </c>
      <c r="AF89" s="26"/>
      <c r="AG89">
        <f t="shared" si="5"/>
        <v>1454.2112854188829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15.648377887360498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75.000000000000014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8.3720344000000004</v>
      </c>
      <c r="O90">
        <f>BRPL_ISGS_exbus!BB90</f>
        <v>953.45604429065588</v>
      </c>
      <c r="P90" s="77">
        <v>103.65</v>
      </c>
      <c r="Q90" s="77">
        <v>33.599999999999994</v>
      </c>
      <c r="R90" s="80">
        <v>0</v>
      </c>
      <c r="S90" s="80">
        <v>0</v>
      </c>
      <c r="T90" s="78">
        <f>SUMPRODUCT(LTA!F90:AJ90,LTA!F$101:AJ$101,LTA!F$103:AJ$103)</f>
        <v>82.47</v>
      </c>
      <c r="U90" s="78">
        <f>SUMPRODUCT(LTA!F90:AJ90,LTA!F$102:AJ$102,LTA!F$103:AJ$103)</f>
        <v>135.51999999999998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23.8</v>
      </c>
      <c r="Z90" s="75">
        <f>IEX!N90</f>
        <v>0</v>
      </c>
      <c r="AA90" s="117">
        <f>STOA!H90</f>
        <v>42.1</v>
      </c>
      <c r="AB90" s="117">
        <f>-STOA!N90</f>
        <v>-104.59</v>
      </c>
      <c r="AC90">
        <f t="shared" si="3"/>
        <v>14.901623950032805</v>
      </c>
      <c r="AD90">
        <f t="shared" si="4"/>
        <v>1277.2580423798729</v>
      </c>
      <c r="AE90">
        <f>'IDT-1'!B90</f>
        <v>154</v>
      </c>
      <c r="AF90" s="26"/>
      <c r="AG90">
        <f t="shared" si="5"/>
        <v>1431.2580423798729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-89</v>
      </c>
      <c r="AM90" s="75">
        <f>RTM_PXI!H90</f>
        <v>0</v>
      </c>
      <c r="AN90" s="75">
        <f>RTM_PXI!N90</f>
        <v>0</v>
      </c>
      <c r="AO90" s="192">
        <f>GDAM_IEX!H90</f>
        <v>18.260000000000002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15.648377887360498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79.709999999999994</v>
      </c>
      <c r="J91">
        <f>Bawana_RLNG!P91</f>
        <v>0</v>
      </c>
      <c r="K91">
        <f>Bawana_Spot!P91</f>
        <v>0</v>
      </c>
      <c r="L91">
        <f>TWOMCL!O91</f>
        <v>-6.0411005053340805</v>
      </c>
      <c r="M91">
        <f>EDWPCL!S91</f>
        <v>0</v>
      </c>
      <c r="N91">
        <f>'MSW BWN'!S91</f>
        <v>7.9154691999999987</v>
      </c>
      <c r="O91">
        <f>BRPL_ISGS_exbus!BB91</f>
        <v>944.00895062243956</v>
      </c>
      <c r="P91" s="77">
        <v>103.65</v>
      </c>
      <c r="Q91" s="77">
        <v>33.599999999999994</v>
      </c>
      <c r="R91" s="80">
        <v>0</v>
      </c>
      <c r="S91" s="80">
        <v>0</v>
      </c>
      <c r="T91" s="78">
        <f>SUMPRODUCT(LTA!F91:AJ91,LTA!F$101:AJ$101,LTA!F$103:AJ$103)</f>
        <v>83.94</v>
      </c>
      <c r="U91" s="78">
        <f>SUMPRODUCT(LTA!F91:AJ91,LTA!F$102:AJ$102,LTA!F$103:AJ$103)</f>
        <v>136.85999999999999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42.1</v>
      </c>
      <c r="AB91" s="117">
        <f>-STOA!N91</f>
        <v>-104.59</v>
      </c>
      <c r="AC91">
        <f t="shared" si="3"/>
        <v>15.048659410450496</v>
      </c>
      <c r="AD91">
        <f t="shared" si="4"/>
        <v>1255.8230377940154</v>
      </c>
      <c r="AE91">
        <f>'IDT-1'!B91</f>
        <v>102</v>
      </c>
      <c r="AF91" s="26"/>
      <c r="AG91">
        <f t="shared" si="5"/>
        <v>1357.8230377940154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-108</v>
      </c>
      <c r="AM91" s="75">
        <f>RTM_PXI!H91</f>
        <v>0</v>
      </c>
      <c r="AN91" s="75">
        <f>RTM_PXI!N91</f>
        <v>0</v>
      </c>
      <c r="AO91" s="192">
        <f>GDAM_IEX!H91</f>
        <v>42.07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15.648377887360498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79.709999999999994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8.0760195999999986</v>
      </c>
      <c r="O92">
        <f>BRPL_ISGS_exbus!BB92</f>
        <v>944.00895062243956</v>
      </c>
      <c r="P92" s="77">
        <v>103.65</v>
      </c>
      <c r="Q92" s="77">
        <v>33.599999999999994</v>
      </c>
      <c r="R92" s="80">
        <v>0</v>
      </c>
      <c r="S92" s="80">
        <v>0</v>
      </c>
      <c r="T92" s="78">
        <f>SUMPRODUCT(LTA!F92:AJ92,LTA!F$101:AJ$101,LTA!F$103:AJ$103)</f>
        <v>77.66</v>
      </c>
      <c r="U92" s="78">
        <f>SUMPRODUCT(LTA!F92:AJ92,LTA!F$102:AJ$102,LTA!F$103:AJ$103)</f>
        <v>131.96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42.1</v>
      </c>
      <c r="AB92" s="117">
        <f>-STOA!N92</f>
        <v>-104.59</v>
      </c>
      <c r="AC92">
        <f t="shared" si="3"/>
        <v>15.067864676222751</v>
      </c>
      <c r="AD92">
        <f t="shared" si="4"/>
        <v>1231.6986931854667</v>
      </c>
      <c r="AE92">
        <f>'IDT-1'!B92</f>
        <v>51</v>
      </c>
      <c r="AF92" s="26"/>
      <c r="AG92">
        <f t="shared" si="5"/>
        <v>1282.6986931854667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-121</v>
      </c>
      <c r="AM92" s="75">
        <f>RTM_PXI!H92</f>
        <v>0</v>
      </c>
      <c r="AN92" s="75">
        <f>RTM_PXI!N92</f>
        <v>0</v>
      </c>
      <c r="AO92" s="192">
        <f>GDAM_IEX!H92</f>
        <v>42.07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15.648377887360498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79.709999999999994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8.0843815999999986</v>
      </c>
      <c r="O93">
        <f>BRPL_ISGS_exbus!BB93</f>
        <v>935.05818423803009</v>
      </c>
      <c r="P93" s="77">
        <v>103.65</v>
      </c>
      <c r="Q93" s="77">
        <v>33.599999999999994</v>
      </c>
      <c r="R93" s="80">
        <v>0</v>
      </c>
      <c r="S93" s="80">
        <v>0</v>
      </c>
      <c r="T93" s="78">
        <f>SUMPRODUCT(LTA!F93:AJ93,LTA!F$101:AJ$101,LTA!F$103:AJ$103)</f>
        <v>72.62</v>
      </c>
      <c r="U93" s="78">
        <f>SUMPRODUCT(LTA!F93:AJ93,LTA!F$102:AJ$102,LTA!F$103:AJ$103)</f>
        <v>109.21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42.1</v>
      </c>
      <c r="AB93" s="117">
        <f>-STOA!N93</f>
        <v>-104.59</v>
      </c>
      <c r="AC93">
        <f t="shared" si="3"/>
        <v>14.458191094718236</v>
      </c>
      <c r="AD93">
        <f t="shared" si="4"/>
        <v>1201.1959623825621</v>
      </c>
      <c r="AE93">
        <f>'IDT-1'!B93</f>
        <v>0</v>
      </c>
      <c r="AF93" s="26"/>
      <c r="AG93">
        <f t="shared" si="5"/>
        <v>1201.1959623825621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-102</v>
      </c>
      <c r="AM93" s="75">
        <f>RTM_PXI!H93</f>
        <v>0</v>
      </c>
      <c r="AN93" s="75">
        <f>RTM_PXI!N93</f>
        <v>0</v>
      </c>
      <c r="AO93" s="192">
        <f>GDAM_IEX!H93</f>
        <v>28.69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15.648377887360498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79.709999999999994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8.4523095999999995</v>
      </c>
      <c r="O94">
        <f>BRPL_ISGS_exbus!BB94</f>
        <v>935.05816761512835</v>
      </c>
      <c r="P94" s="77">
        <v>103.65</v>
      </c>
      <c r="Q94" s="77">
        <v>33.599999999999994</v>
      </c>
      <c r="R94" s="80">
        <v>0</v>
      </c>
      <c r="S94" s="80">
        <v>0</v>
      </c>
      <c r="T94" s="78">
        <f>SUMPRODUCT(LTA!F94:AJ94,LTA!F$101:AJ$101,LTA!F$103:AJ$103)</f>
        <v>72.47999999999999</v>
      </c>
      <c r="U94" s="78">
        <f>SUMPRODUCT(LTA!F94:AJ94,LTA!F$102:AJ$102,LTA!F$103:AJ$103)</f>
        <v>107.94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42.1</v>
      </c>
      <c r="AB94" s="117">
        <f>-STOA!N94</f>
        <v>-104.59</v>
      </c>
      <c r="AC94">
        <f t="shared" si="3"/>
        <v>14.533917560680123</v>
      </c>
      <c r="AD94">
        <f t="shared" si="4"/>
        <v>1133.3881472936985</v>
      </c>
      <c r="AE94">
        <f>'IDT-1'!B94</f>
        <v>0</v>
      </c>
      <c r="AF94" s="26"/>
      <c r="AG94">
        <f t="shared" si="5"/>
        <v>1133.3881472936985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-140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15.648377887360498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-6.0667040988208853</v>
      </c>
      <c r="M95">
        <f>EDWPCL!S95</f>
        <v>0</v>
      </c>
      <c r="N95">
        <f>'MSW BWN'!S95</f>
        <v>8.3486207999999991</v>
      </c>
      <c r="O95">
        <f>BRPL_ISGS_exbus!BB95</f>
        <v>839.44622376187192</v>
      </c>
      <c r="P95" s="77">
        <v>103.65</v>
      </c>
      <c r="Q95" s="77">
        <v>33.599999999999994</v>
      </c>
      <c r="R95" s="80">
        <v>0</v>
      </c>
      <c r="S95" s="80">
        <v>0</v>
      </c>
      <c r="T95" s="78">
        <f>SUMPRODUCT(LTA!F95:AJ95,LTA!F$101:AJ$101,LTA!F$103:AJ$103)</f>
        <v>72.12</v>
      </c>
      <c r="U95" s="78">
        <f>SUMPRODUCT(LTA!F95:AJ95,LTA!F$102:AJ$102,LTA!F$103:AJ$103)</f>
        <v>106.36000000000001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2.91</v>
      </c>
      <c r="AB95" s="117">
        <f>-STOA!N95</f>
        <v>-104.59</v>
      </c>
      <c r="AC95">
        <f t="shared" si="3"/>
        <v>12.567755318882568</v>
      </c>
      <c r="AD95">
        <f t="shared" si="4"/>
        <v>1088.8287630315294</v>
      </c>
      <c r="AE95">
        <f>'IDT-1'!B95</f>
        <v>0</v>
      </c>
      <c r="AF95" s="26"/>
      <c r="AG95">
        <f t="shared" si="5"/>
        <v>1088.8287630315294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15.648377887360498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8.686445599999999</v>
      </c>
      <c r="O96">
        <f>BRPL_ISGS_exbus!BB96</f>
        <v>745.95414619700148</v>
      </c>
      <c r="P96" s="77">
        <v>103.65</v>
      </c>
      <c r="Q96" s="77">
        <v>33.599999999999994</v>
      </c>
      <c r="R96" s="80">
        <v>0</v>
      </c>
      <c r="S96" s="80">
        <v>0</v>
      </c>
      <c r="T96" s="78">
        <f>SUMPRODUCT(LTA!F96:AJ96,LTA!F$101:AJ$101,LTA!F$103:AJ$103)</f>
        <v>71.289999999999992</v>
      </c>
      <c r="U96" s="78">
        <f>SUMPRODUCT(LTA!F96:AJ96,LTA!F$102:AJ$102,LTA!F$103:AJ$103)</f>
        <v>105.03999999999999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2.91</v>
      </c>
      <c r="AB96" s="117">
        <f>-STOA!N96</f>
        <v>-104.59</v>
      </c>
      <c r="AC96">
        <f t="shared" si="3"/>
        <v>11.525414414036927</v>
      </c>
      <c r="AD96">
        <f t="shared" si="4"/>
        <v>1017.5067650222147</v>
      </c>
      <c r="AE96">
        <f>'IDT-1'!B96</f>
        <v>0</v>
      </c>
      <c r="AF96" s="26"/>
      <c r="AG96">
        <f t="shared" si="5"/>
        <v>1017.5067650222147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15.648377887360498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8.0191579999999991</v>
      </c>
      <c r="O97">
        <f>BRPL_ISGS_exbus!BB97</f>
        <v>738.35240269964879</v>
      </c>
      <c r="P97" s="77">
        <v>103.65</v>
      </c>
      <c r="Q97" s="77">
        <v>33.599999999999994</v>
      </c>
      <c r="R97" s="80">
        <v>0</v>
      </c>
      <c r="S97" s="80">
        <v>0</v>
      </c>
      <c r="T97" s="78">
        <f>SUMPRODUCT(LTA!F97:AJ97,LTA!F$101:AJ$101,LTA!F$103:AJ$103)</f>
        <v>70.790000000000006</v>
      </c>
      <c r="U97" s="78">
        <f>SUMPRODUCT(LTA!F97:AJ97,LTA!F$102:AJ$102,LTA!F$103:AJ$103)</f>
        <v>102.46000000000001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-104.59</v>
      </c>
      <c r="AC97">
        <f t="shared" si="3"/>
        <v>11.45217732294681</v>
      </c>
      <c r="AD97">
        <f t="shared" si="4"/>
        <v>1003.2309710159522</v>
      </c>
      <c r="AE97">
        <f>'IDT-1'!B97</f>
        <v>0</v>
      </c>
      <c r="AF97" s="26"/>
      <c r="AG97">
        <f t="shared" si="5"/>
        <v>1003.2309710159522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15.648377887360498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7.4572315999999992</v>
      </c>
      <c r="O98">
        <f>BRPL_ISGS_exbus!BB98</f>
        <v>713.98755630141625</v>
      </c>
      <c r="P98" s="77">
        <v>103.65</v>
      </c>
      <c r="Q98" s="77">
        <v>33.599999999999994</v>
      </c>
      <c r="R98" s="80">
        <v>0</v>
      </c>
      <c r="S98" s="80">
        <v>0</v>
      </c>
      <c r="T98" s="78">
        <f>SUMPRODUCT(LTA!F98:AJ98,LTA!F$101:AJ$101,LTA!F$103:AJ$103)</f>
        <v>70.36</v>
      </c>
      <c r="U98" s="78">
        <f>SUMPRODUCT(LTA!F98:AJ98,LTA!F$102:AJ$102,LTA!F$103:AJ$103)</f>
        <v>100.62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-104.59</v>
      </c>
      <c r="AC98">
        <f t="shared" si="3"/>
        <v>11.532458313121394</v>
      </c>
      <c r="AD98">
        <f t="shared" si="4"/>
        <v>939.95391722754482</v>
      </c>
      <c r="AE98">
        <f>'IDT-1'!B98</f>
        <v>0</v>
      </c>
      <c r="AF98" s="26"/>
      <c r="AG98">
        <f t="shared" si="5"/>
        <v>939.95391722754482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0.32753620249819221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2.1911482584663662</v>
      </c>
      <c r="J99">
        <f t="shared" si="6"/>
        <v>0</v>
      </c>
      <c r="K99">
        <f t="shared" si="6"/>
        <v>0</v>
      </c>
      <c r="L99">
        <f t="shared" si="6"/>
        <v>-0.14473814056262885</v>
      </c>
      <c r="M99">
        <f t="shared" si="6"/>
        <v>0</v>
      </c>
      <c r="N99">
        <f t="shared" si="6"/>
        <v>0.18725319269999993</v>
      </c>
      <c r="O99">
        <f t="shared" si="6"/>
        <v>21.31564559503477</v>
      </c>
      <c r="P99" s="77">
        <f t="shared" si="6"/>
        <v>2.250758075306063</v>
      </c>
      <c r="Q99" s="77">
        <f t="shared" si="6"/>
        <v>0.70750999999999897</v>
      </c>
      <c r="R99" s="80">
        <f t="shared" si="6"/>
        <v>0.42768520233717866</v>
      </c>
      <c r="S99" s="80">
        <f t="shared" si="6"/>
        <v>0</v>
      </c>
      <c r="T99" s="78">
        <f t="shared" si="6"/>
        <v>2.9587325000000013</v>
      </c>
      <c r="U99" s="78">
        <f t="shared" si="6"/>
        <v>2.1857099999999998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1.4710499999999997</v>
      </c>
      <c r="Z99" s="75">
        <f t="shared" si="6"/>
        <v>-0.2505</v>
      </c>
      <c r="AA99" s="117">
        <f t="shared" si="6"/>
        <v>4.5216174999999934</v>
      </c>
      <c r="AB99" s="117">
        <f t="shared" si="6"/>
        <v>-4.214280000000004</v>
      </c>
      <c r="AC99">
        <f t="shared" si="6"/>
        <v>0.39341726244407343</v>
      </c>
      <c r="AD99">
        <f t="shared" si="6"/>
        <v>32.498841123335858</v>
      </c>
      <c r="AE99">
        <f t="shared" si="6"/>
        <v>1.1677045000000001</v>
      </c>
      <c r="AG99">
        <f t="shared" si="6"/>
        <v>33.66654562333585</v>
      </c>
      <c r="AI99">
        <f t="shared" si="6"/>
        <v>0</v>
      </c>
      <c r="AJ99">
        <f t="shared" si="6"/>
        <v>0</v>
      </c>
      <c r="AK99">
        <f t="shared" si="6"/>
        <v>0.13089499999999998</v>
      </c>
      <c r="AL99">
        <f t="shared" si="6"/>
        <v>-1.2715000000000001</v>
      </c>
      <c r="AM99">
        <f t="shared" si="6"/>
        <v>0</v>
      </c>
      <c r="AN99">
        <f t="shared" si="6"/>
        <v>0</v>
      </c>
      <c r="AO99">
        <f t="shared" si="6"/>
        <v>9.7734999999999989E-2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44946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GT_NG!Q3</f>
        <v>8.8560602128211787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4.8182399999999985</v>
      </c>
      <c r="O3">
        <f>BYPL_ISGS_exbus!BB3</f>
        <v>560.9695148231167</v>
      </c>
      <c r="P3" s="77">
        <v>59.932611898017001</v>
      </c>
      <c r="Q3" s="77">
        <v>9.14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135.34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-128</v>
      </c>
      <c r="AA3" s="117">
        <f>STOA!I3</f>
        <v>0.37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10.329096615130183</v>
      </c>
      <c r="AD3">
        <f>SUM(B3:AB3,AI3:AR3)-AC3</f>
        <v>470.0073303188247</v>
      </c>
      <c r="AE3">
        <f>'IDT-1'!C3</f>
        <v>0</v>
      </c>
      <c r="AF3" s="26"/>
      <c r="AG3">
        <f>SUM(AD3:AF3)</f>
        <v>470.0073303188247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8.8560602128211787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4.5840199999999989</v>
      </c>
      <c r="O4">
        <f>BYPL_ISGS_exbus!BB4</f>
        <v>550.75517747835238</v>
      </c>
      <c r="P4" s="77">
        <v>28.679999999999993</v>
      </c>
      <c r="Q4" s="77">
        <v>9.14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135.41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-108</v>
      </c>
      <c r="AA4" s="117">
        <f>STOA!I4</f>
        <v>0.37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9.7851797753497998</v>
      </c>
      <c r="AD4">
        <f t="shared" ref="AD4:AD67" si="1">SUM(B4:AB4,AI4:AR4)-AC4</f>
        <v>448.9200779158237</v>
      </c>
      <c r="AE4">
        <f>'IDT-1'!C4</f>
        <v>0</v>
      </c>
      <c r="AF4" s="26"/>
      <c r="AG4">
        <f t="shared" ref="AG4:AG67" si="2">SUM(AD4:AF4)</f>
        <v>448.9200779158237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8.8560602128211787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4.6757959999999992</v>
      </c>
      <c r="O5">
        <f>BYPL_ISGS_exbus!BB5</f>
        <v>545.13524357738561</v>
      </c>
      <c r="P5" s="77">
        <v>28.679999999999993</v>
      </c>
      <c r="Q5" s="77">
        <v>9.14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133.54000000000002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-138</v>
      </c>
      <c r="AA5" s="117">
        <f>STOA!I5</f>
        <v>0.37</v>
      </c>
      <c r="AB5" s="117">
        <f>-STOA!O5</f>
        <v>-197.18</v>
      </c>
      <c r="AC5">
        <f t="shared" si="0"/>
        <v>10.007031526711282</v>
      </c>
      <c r="AD5">
        <f t="shared" si="1"/>
        <v>413.64230862987381</v>
      </c>
      <c r="AE5">
        <f>'IDT-1'!C5</f>
        <v>0</v>
      </c>
      <c r="AF5" s="26"/>
      <c r="AG5">
        <f t="shared" si="2"/>
        <v>413.64230862987381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8.8560602128211787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4.6299079999999995</v>
      </c>
      <c r="O6">
        <f>BYPL_ISGS_exbus!BB6</f>
        <v>545.13810368009081</v>
      </c>
      <c r="P6" s="77">
        <v>28.679999999999993</v>
      </c>
      <c r="Q6" s="77">
        <v>9.14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133.39000000000001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-158</v>
      </c>
      <c r="AA6" s="117">
        <f>STOA!I6</f>
        <v>0.37</v>
      </c>
      <c r="AB6" s="117">
        <f>-STOA!O6</f>
        <v>-197.18</v>
      </c>
      <c r="AC6">
        <f t="shared" si="0"/>
        <v>10.182895431658993</v>
      </c>
      <c r="AD6">
        <f t="shared" si="1"/>
        <v>393.27341682763119</v>
      </c>
      <c r="AE6">
        <f>'IDT-1'!C6</f>
        <v>0</v>
      </c>
      <c r="AF6" s="26"/>
      <c r="AG6">
        <f t="shared" si="2"/>
        <v>393.27341682763119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8.8560602128211787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4.6528519999999993</v>
      </c>
      <c r="O7">
        <f>BYPL_ISGS_exbus!BB7</f>
        <v>550.83254897544327</v>
      </c>
      <c r="P7" s="77">
        <v>29.29</v>
      </c>
      <c r="Q7" s="77">
        <v>9.2399999999999984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133.26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-173</v>
      </c>
      <c r="AA7" s="117">
        <f>STOA!I7</f>
        <v>0.37</v>
      </c>
      <c r="AB7" s="117">
        <f>-STOA!O7</f>
        <v>-197.18</v>
      </c>
      <c r="AC7">
        <f t="shared" si="0"/>
        <v>10.415875007902002</v>
      </c>
      <c r="AD7">
        <f t="shared" si="1"/>
        <v>379.33782654674076</v>
      </c>
      <c r="AE7">
        <f>'IDT-1'!C7</f>
        <v>0</v>
      </c>
      <c r="AF7" s="26"/>
      <c r="AG7">
        <f t="shared" si="2"/>
        <v>379.33782654674076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8.8560602128211787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4.6853559999999987</v>
      </c>
      <c r="O8">
        <f>BYPL_ISGS_exbus!BB8</f>
        <v>549.8693935963463</v>
      </c>
      <c r="P8" s="77">
        <v>29.29</v>
      </c>
      <c r="Q8" s="77">
        <v>9.2399999999999984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133.14000000000001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-198</v>
      </c>
      <c r="AA8" s="117">
        <f>STOA!I8</f>
        <v>0.37</v>
      </c>
      <c r="AB8" s="117">
        <f>-STOA!O8</f>
        <v>-197.18</v>
      </c>
      <c r="AC8">
        <f t="shared" si="0"/>
        <v>10.495410550987902</v>
      </c>
      <c r="AD8">
        <f t="shared" si="1"/>
        <v>368.20763962455788</v>
      </c>
      <c r="AE8">
        <f>'IDT-1'!C8</f>
        <v>0</v>
      </c>
      <c r="AF8" s="26"/>
      <c r="AG8">
        <f t="shared" si="2"/>
        <v>368.20763962455788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8.8560602128211787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4.7360239999999987</v>
      </c>
      <c r="O9">
        <f>BYPL_ISGS_exbus!BB9</f>
        <v>549.13122355338226</v>
      </c>
      <c r="P9" s="77">
        <v>28.682608695652174</v>
      </c>
      <c r="Q9" s="77">
        <v>9.5599999999999987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-223</v>
      </c>
      <c r="AA9" s="117">
        <f>STOA!I9</f>
        <v>0.37</v>
      </c>
      <c r="AB9" s="117">
        <f>-STOA!O9</f>
        <v>-197.18</v>
      </c>
      <c r="AC9">
        <f t="shared" si="0"/>
        <v>10.618771402364489</v>
      </c>
      <c r="AD9">
        <f t="shared" si="1"/>
        <v>351.96938542586946</v>
      </c>
      <c r="AE9">
        <f>'IDT-1'!C9</f>
        <v>0</v>
      </c>
      <c r="AF9" s="26"/>
      <c r="AG9">
        <f t="shared" si="2"/>
        <v>351.96938542586946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8.8560602128211787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4.4788599999999983</v>
      </c>
      <c r="O10">
        <f>BYPL_ISGS_exbus!BB10</f>
        <v>549.13051887634163</v>
      </c>
      <c r="P10" s="77">
        <v>28.682608695652174</v>
      </c>
      <c r="Q10" s="77">
        <v>9.5599999999999987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130.69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-233</v>
      </c>
      <c r="AA10" s="117">
        <f>STOA!I10</f>
        <v>0.37</v>
      </c>
      <c r="AB10" s="117">
        <f>-STOA!O10</f>
        <v>-197.18</v>
      </c>
      <c r="AC10">
        <f t="shared" si="0"/>
        <v>10.684955433228485</v>
      </c>
      <c r="AD10">
        <f t="shared" si="1"/>
        <v>339.33533271796489</v>
      </c>
      <c r="AE10">
        <f>'IDT-1'!C10</f>
        <v>0</v>
      </c>
      <c r="AF10" s="26"/>
      <c r="AG10">
        <f t="shared" si="2"/>
        <v>339.33533271796489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8.8560602128211787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4.5104079999999991</v>
      </c>
      <c r="O11">
        <f>BYPL_ISGS_exbus!BB11</f>
        <v>548.76878414184318</v>
      </c>
      <c r="P11" s="77">
        <v>28.682608695652174</v>
      </c>
      <c r="Q11" s="77">
        <v>9.5599999999999987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130.9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-238</v>
      </c>
      <c r="AA11" s="117">
        <f>STOA!I11</f>
        <v>0.37</v>
      </c>
      <c r="AB11" s="117">
        <f>-STOA!O11</f>
        <v>-197.18</v>
      </c>
      <c r="AC11">
        <f t="shared" si="0"/>
        <v>10.817069702797825</v>
      </c>
      <c r="AD11">
        <f t="shared" si="1"/>
        <v>324.08303171389696</v>
      </c>
      <c r="AE11">
        <f>'IDT-1'!C11</f>
        <v>0</v>
      </c>
      <c r="AF11" s="26"/>
      <c r="AG11">
        <f t="shared" si="2"/>
        <v>324.08303171389696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8.8560602128211787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4.6480719999999991</v>
      </c>
      <c r="O12">
        <f>BYPL_ISGS_exbus!BB12</f>
        <v>547.67348261887116</v>
      </c>
      <c r="P12" s="77">
        <v>28.682608695652174</v>
      </c>
      <c r="Q12" s="77">
        <v>9.5599999999999987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131.13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-243</v>
      </c>
      <c r="AA12" s="117">
        <f>STOA!I12</f>
        <v>0.37</v>
      </c>
      <c r="AB12" s="117">
        <f>-STOA!O12</f>
        <v>-197.18</v>
      </c>
      <c r="AC12">
        <f t="shared" si="0"/>
        <v>10.855057130206651</v>
      </c>
      <c r="AD12">
        <f t="shared" si="1"/>
        <v>318.3174067635162</v>
      </c>
      <c r="AE12">
        <f>'IDT-1'!C12</f>
        <v>0</v>
      </c>
      <c r="AF12" s="26"/>
      <c r="AG12">
        <f t="shared" si="2"/>
        <v>318.3174067635162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8.8560602128211787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4.611743999999999</v>
      </c>
      <c r="O13">
        <f>BYPL_ISGS_exbus!BB13</f>
        <v>547.67418729591157</v>
      </c>
      <c r="P13" s="77">
        <v>28.682608695652174</v>
      </c>
      <c r="Q13" s="77">
        <v>9.5599999999999987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131.07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-248</v>
      </c>
      <c r="AA13" s="117">
        <f>STOA!I13</f>
        <v>0.37</v>
      </c>
      <c r="AB13" s="117">
        <f>-STOA!O13</f>
        <v>-197.18</v>
      </c>
      <c r="AC13">
        <f t="shared" si="0"/>
        <v>10.809825007353631</v>
      </c>
      <c r="AD13">
        <f t="shared" si="1"/>
        <v>323.26701556340964</v>
      </c>
      <c r="AE13">
        <f>'IDT-1'!C13</f>
        <v>0</v>
      </c>
      <c r="AF13" s="26"/>
      <c r="AG13">
        <f t="shared" si="2"/>
        <v>323.26701556340964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8.8560602128211787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4.5887999999999991</v>
      </c>
      <c r="O14">
        <f>BYPL_ISGS_exbus!BB14</f>
        <v>547.95201914260088</v>
      </c>
      <c r="P14" s="77">
        <v>28.682608695652174</v>
      </c>
      <c r="Q14" s="77">
        <v>9.5599999999999987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130.92000000000002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-258</v>
      </c>
      <c r="AA14" s="117">
        <f>STOA!I14</f>
        <v>0.37</v>
      </c>
      <c r="AB14" s="117">
        <f>-STOA!O14</f>
        <v>-197.18</v>
      </c>
      <c r="AC14">
        <f t="shared" si="0"/>
        <v>10.899529295626449</v>
      </c>
      <c r="AD14">
        <f t="shared" si="1"/>
        <v>313.28219912182612</v>
      </c>
      <c r="AE14">
        <f>'IDT-1'!C14</f>
        <v>0</v>
      </c>
      <c r="AF14" s="26"/>
      <c r="AG14">
        <f t="shared" si="2"/>
        <v>313.28219912182612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8.8560602128211787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4.5840199999999989</v>
      </c>
      <c r="O15">
        <f>BYPL_ISGS_exbus!BB15</f>
        <v>552.59474229103557</v>
      </c>
      <c r="P15" s="77">
        <v>28.682608695652174</v>
      </c>
      <c r="Q15" s="77">
        <v>9.5599999999999987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130.88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-273</v>
      </c>
      <c r="AA15" s="117">
        <f>STOA!I15</f>
        <v>0.37</v>
      </c>
      <c r="AB15" s="117">
        <f>-STOA!O15</f>
        <v>-197.18</v>
      </c>
      <c r="AC15">
        <f t="shared" si="0"/>
        <v>11.241419108165603</v>
      </c>
      <c r="AD15">
        <f t="shared" si="1"/>
        <v>321.65825245772163</v>
      </c>
      <c r="AE15">
        <f>'IDT-1'!C15</f>
        <v>0</v>
      </c>
      <c r="AF15" s="26"/>
      <c r="AG15">
        <f t="shared" si="2"/>
        <v>321.65825245772163</v>
      </c>
      <c r="AI15" s="75">
        <f>PXIL!I15</f>
        <v>0</v>
      </c>
      <c r="AJ15" s="75">
        <f>PXIL!O15</f>
        <v>0</v>
      </c>
      <c r="AK15" s="75">
        <f>RTM_IEX!I15</f>
        <v>19.12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8.8560602128211787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4.4788599999999983</v>
      </c>
      <c r="O16">
        <f>BYPL_ISGS_exbus!BB16</f>
        <v>553.57859684834148</v>
      </c>
      <c r="P16" s="77">
        <v>28.682608695652174</v>
      </c>
      <c r="Q16" s="77">
        <v>9.5599999999999987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127.38000000000001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-273</v>
      </c>
      <c r="AA16" s="117">
        <f>STOA!I16</f>
        <v>0.37</v>
      </c>
      <c r="AB16" s="117">
        <f>-STOA!O16</f>
        <v>-197.18</v>
      </c>
      <c r="AC16">
        <f t="shared" si="0"/>
        <v>11.218351620269896</v>
      </c>
      <c r="AD16">
        <f t="shared" si="1"/>
        <v>319.06001450292325</v>
      </c>
      <c r="AE16">
        <f>'IDT-1'!C16</f>
        <v>0</v>
      </c>
      <c r="AF16" s="26"/>
      <c r="AG16">
        <f t="shared" si="2"/>
        <v>319.06001450292325</v>
      </c>
      <c r="AI16" s="75">
        <f>PXIL!I16</f>
        <v>0</v>
      </c>
      <c r="AJ16" s="75">
        <f>PXIL!O16</f>
        <v>0</v>
      </c>
      <c r="AK16" s="75">
        <f>RTM_IEX!I16</f>
        <v>19.12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8.8560602128211787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4.7169039999999995</v>
      </c>
      <c r="O17">
        <f>BYPL_ISGS_exbus!BB17</f>
        <v>549.02983729946334</v>
      </c>
      <c r="P17" s="77">
        <v>28.682608695652174</v>
      </c>
      <c r="Q17" s="77">
        <v>9.5599999999999987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127.61000000000001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-268</v>
      </c>
      <c r="AA17" s="117">
        <f>STOA!I17</f>
        <v>0.37</v>
      </c>
      <c r="AB17" s="117">
        <f>-STOA!O17</f>
        <v>-197.18</v>
      </c>
      <c r="AC17">
        <f t="shared" si="0"/>
        <v>11.121242685828792</v>
      </c>
      <c r="AD17">
        <f t="shared" si="1"/>
        <v>318.16640788848616</v>
      </c>
      <c r="AE17">
        <f>'IDT-1'!C17</f>
        <v>0</v>
      </c>
      <c r="AF17" s="26"/>
      <c r="AG17">
        <f t="shared" si="2"/>
        <v>318.16640788848616</v>
      </c>
      <c r="AI17" s="75">
        <f>PXIL!I17</f>
        <v>0</v>
      </c>
      <c r="AJ17" s="75">
        <f>PXIL!O17</f>
        <v>0</v>
      </c>
      <c r="AK17" s="75">
        <f>RTM_IEX!I17</f>
        <v>17.21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8.8560602128211787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4.777131999999999</v>
      </c>
      <c r="O18">
        <f>BYPL_ISGS_exbus!BB18</f>
        <v>548.26462357037008</v>
      </c>
      <c r="P18" s="77">
        <v>28.682608695652174</v>
      </c>
      <c r="Q18" s="77">
        <v>9.5599999999999987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128.4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-268</v>
      </c>
      <c r="AA18" s="117">
        <f>STOA!I18</f>
        <v>0.37</v>
      </c>
      <c r="AB18" s="117">
        <f>-STOA!O18</f>
        <v>-197.18</v>
      </c>
      <c r="AC18">
        <f t="shared" si="0"/>
        <v>11.12199081141277</v>
      </c>
      <c r="AD18">
        <f t="shared" si="1"/>
        <v>318.25067403380893</v>
      </c>
      <c r="AE18">
        <f>'IDT-1'!C18</f>
        <v>0</v>
      </c>
      <c r="AF18" s="26"/>
      <c r="AG18">
        <f t="shared" si="2"/>
        <v>318.25067403380893</v>
      </c>
      <c r="AI18" s="75">
        <f>PXIL!I18</f>
        <v>0</v>
      </c>
      <c r="AJ18" s="75">
        <f>PXIL!O18</f>
        <v>0</v>
      </c>
      <c r="AK18" s="75">
        <f>RTM_IEX!I18</f>
        <v>17.21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8.8560602128211787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4.8641279999999991</v>
      </c>
      <c r="O19">
        <f>BYPL_ISGS_exbus!BB19</f>
        <v>548.09097864642001</v>
      </c>
      <c r="P19" s="77">
        <v>28.682520875450468</v>
      </c>
      <c r="Q19" s="77">
        <v>9.5599999999999987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129.63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-263</v>
      </c>
      <c r="AA19" s="117">
        <f>STOA!I19</f>
        <v>0.37</v>
      </c>
      <c r="AB19" s="117">
        <f>-STOA!O19</f>
        <v>-197.18</v>
      </c>
      <c r="AC19">
        <f t="shared" si="0"/>
        <v>11.087660890453259</v>
      </c>
      <c r="AD19">
        <f t="shared" si="1"/>
        <v>324.42826721061664</v>
      </c>
      <c r="AE19">
        <f>'IDT-1'!C19</f>
        <v>0</v>
      </c>
      <c r="AF19" s="26"/>
      <c r="AG19">
        <f t="shared" si="2"/>
        <v>324.42826721061664</v>
      </c>
      <c r="AI19" s="75">
        <f>PXIL!I19</f>
        <v>0</v>
      </c>
      <c r="AJ19" s="75">
        <f>PXIL!O19</f>
        <v>0</v>
      </c>
      <c r="AK19" s="75">
        <f>RTM_IEX!I19</f>
        <v>17.21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8.8560602128211787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4.777131999999999</v>
      </c>
      <c r="O20">
        <f>BYPL_ISGS_exbus!BB20</f>
        <v>547.80918342224084</v>
      </c>
      <c r="P20" s="77">
        <v>28.682500000000001</v>
      </c>
      <c r="Q20" s="77">
        <v>9.5599999999999987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129.01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-258</v>
      </c>
      <c r="AA20" s="117">
        <f>STOA!I20</f>
        <v>0.37</v>
      </c>
      <c r="AB20" s="117">
        <f>-STOA!O20</f>
        <v>-197.18</v>
      </c>
      <c r="AC20">
        <f t="shared" si="0"/>
        <v>11.034568706365542</v>
      </c>
      <c r="AD20">
        <f t="shared" si="1"/>
        <v>328.49254729507476</v>
      </c>
      <c r="AE20">
        <f>'IDT-1'!C20</f>
        <v>0</v>
      </c>
      <c r="AF20" s="26"/>
      <c r="AG20">
        <f t="shared" si="2"/>
        <v>328.49254729507476</v>
      </c>
      <c r="AI20" s="75">
        <f>PXIL!I20</f>
        <v>0</v>
      </c>
      <c r="AJ20" s="75">
        <f>PXIL!O20</f>
        <v>0</v>
      </c>
      <c r="AK20" s="75">
        <f>RTM_IEX!I20</f>
        <v>17.21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8.8560602128211787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4.777131999999999</v>
      </c>
      <c r="O21">
        <f>BYPL_ISGS_exbus!BB21</f>
        <v>547.7987703460883</v>
      </c>
      <c r="P21" s="77">
        <v>28.68</v>
      </c>
      <c r="Q21" s="77">
        <v>9.5599999999999987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128.41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-248</v>
      </c>
      <c r="AA21" s="117">
        <f>STOA!I21</f>
        <v>0.37</v>
      </c>
      <c r="AB21" s="117">
        <f>-STOA!O21</f>
        <v>-197.18</v>
      </c>
      <c r="AC21">
        <f t="shared" si="0"/>
        <v>10.940393796073444</v>
      </c>
      <c r="AD21">
        <f t="shared" si="1"/>
        <v>337.9738091292142</v>
      </c>
      <c r="AE21">
        <f>'IDT-1'!C21</f>
        <v>0</v>
      </c>
      <c r="AF21" s="26"/>
      <c r="AG21">
        <f t="shared" si="2"/>
        <v>337.9738091292142</v>
      </c>
      <c r="AI21" s="75">
        <f>PXIL!I21</f>
        <v>0</v>
      </c>
      <c r="AJ21" s="75">
        <f>PXIL!O21</f>
        <v>0</v>
      </c>
      <c r="AK21" s="75">
        <f>RTM_IEX!I21</f>
        <v>17.21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8.8560602128211787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4.8182399999999985</v>
      </c>
      <c r="O22">
        <f>BYPL_ISGS_exbus!BB22</f>
        <v>567.18423442997619</v>
      </c>
      <c r="P22" s="77">
        <v>59.94</v>
      </c>
      <c r="Q22" s="77">
        <v>19.430000000000003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129.11000000000001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-273</v>
      </c>
      <c r="AA22" s="117">
        <f>STOA!I22</f>
        <v>0.37</v>
      </c>
      <c r="AB22" s="117">
        <f>-STOA!O22</f>
        <v>-197.18</v>
      </c>
      <c r="AC22">
        <f t="shared" si="0"/>
        <v>11.585469328555321</v>
      </c>
      <c r="AD22">
        <f t="shared" si="1"/>
        <v>352.37530568062027</v>
      </c>
      <c r="AE22">
        <f>'IDT-1'!C22</f>
        <v>0</v>
      </c>
      <c r="AF22" s="26"/>
      <c r="AG22">
        <f t="shared" si="2"/>
        <v>352.37530568062027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8.8560602128211787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4.8000759999999989</v>
      </c>
      <c r="O23">
        <f>BYPL_ISGS_exbus!BB23</f>
        <v>603.13056460639928</v>
      </c>
      <c r="P23" s="77">
        <v>59.94</v>
      </c>
      <c r="Q23" s="77">
        <v>19.430000000000003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131.93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-296</v>
      </c>
      <c r="AA23" s="117">
        <f>STOA!I23</f>
        <v>0.37</v>
      </c>
      <c r="AB23" s="117">
        <f>-STOA!O23</f>
        <v>-197.18</v>
      </c>
      <c r="AC23">
        <f t="shared" si="0"/>
        <v>12.195349898605427</v>
      </c>
      <c r="AD23">
        <f t="shared" si="1"/>
        <v>382.90135092061485</v>
      </c>
      <c r="AE23">
        <f>'IDT-1'!C23</f>
        <v>0</v>
      </c>
      <c r="AF23" s="26"/>
      <c r="AG23">
        <f t="shared" si="2"/>
        <v>382.90135092061485</v>
      </c>
      <c r="AI23" s="75">
        <f>PXIL!I23</f>
        <v>0</v>
      </c>
      <c r="AJ23" s="75">
        <f>PXIL!O23</f>
        <v>0</v>
      </c>
      <c r="AK23" s="75">
        <f>RTM_IEX!I23</f>
        <v>12.43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8.8560602128211787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4.9052359999999995</v>
      </c>
      <c r="O24">
        <f>BYPL_ISGS_exbus!BB24</f>
        <v>604.56313651642017</v>
      </c>
      <c r="P24" s="77">
        <v>59.94</v>
      </c>
      <c r="Q24" s="77">
        <v>19.429999999999996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131.85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-266</v>
      </c>
      <c r="AA24" s="117">
        <f>STOA!I24</f>
        <v>0.37</v>
      </c>
      <c r="AB24" s="117">
        <f>-STOA!O24</f>
        <v>-197.18</v>
      </c>
      <c r="AC24">
        <f t="shared" si="0"/>
        <v>11.975450113747751</v>
      </c>
      <c r="AD24">
        <f t="shared" si="1"/>
        <v>418.39898261549354</v>
      </c>
      <c r="AE24">
        <f>'IDT-1'!C24</f>
        <v>0</v>
      </c>
      <c r="AF24" s="26"/>
      <c r="AG24">
        <f t="shared" si="2"/>
        <v>418.39898261549354</v>
      </c>
      <c r="AI24" s="75">
        <f>PXIL!I24</f>
        <v>0</v>
      </c>
      <c r="AJ24" s="75">
        <f>PXIL!O24</f>
        <v>0</v>
      </c>
      <c r="AK24" s="75">
        <f>RTM_IEX!I24</f>
        <v>16.25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8.8560602128211787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4.611743999999999</v>
      </c>
      <c r="O25">
        <f>BYPL_ISGS_exbus!BB25</f>
        <v>620.2508972013394</v>
      </c>
      <c r="P25" s="77">
        <v>59.94</v>
      </c>
      <c r="Q25" s="77">
        <v>19.429999999999996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131.88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-236</v>
      </c>
      <c r="AA25" s="117">
        <f>STOA!I25</f>
        <v>0.37</v>
      </c>
      <c r="AB25" s="117">
        <f>-STOA!O25</f>
        <v>-197.18</v>
      </c>
      <c r="AC25">
        <f t="shared" si="0"/>
        <v>11.757719852509183</v>
      </c>
      <c r="AD25">
        <f t="shared" si="1"/>
        <v>454.14098156165142</v>
      </c>
      <c r="AE25">
        <f>'IDT-1'!C25</f>
        <v>0</v>
      </c>
      <c r="AF25" s="26"/>
      <c r="AG25">
        <f t="shared" si="2"/>
        <v>454.14098156165142</v>
      </c>
      <c r="AI25" s="75">
        <f>PXIL!I25</f>
        <v>0</v>
      </c>
      <c r="AJ25" s="75">
        <f>PXIL!O25</f>
        <v>0</v>
      </c>
      <c r="AK25" s="75">
        <f>RTM_IEX!I25</f>
        <v>7.65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8.8560602128211787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4.5247479999999989</v>
      </c>
      <c r="O26">
        <f>BYPL_ISGS_exbus!BB26</f>
        <v>631.64317360475411</v>
      </c>
      <c r="P26" s="77">
        <v>59.94</v>
      </c>
      <c r="Q26" s="77">
        <v>19.429999999999996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131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-151</v>
      </c>
      <c r="AA26" s="117">
        <f>STOA!I26</f>
        <v>0.37</v>
      </c>
      <c r="AB26" s="117">
        <f>-STOA!O26</f>
        <v>-197.18</v>
      </c>
      <c r="AC26">
        <f t="shared" si="0"/>
        <v>11.355992198993857</v>
      </c>
      <c r="AD26">
        <f t="shared" si="1"/>
        <v>505.31798961858129</v>
      </c>
      <c r="AE26">
        <f>'IDT-1'!C26</f>
        <v>0</v>
      </c>
      <c r="AF26" s="26"/>
      <c r="AG26">
        <f t="shared" si="2"/>
        <v>505.31798961858129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8.8560602128211787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44.999175975096129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4.6528519999999993</v>
      </c>
      <c r="O27">
        <f>BYPL_ISGS_exbus!BB27</f>
        <v>693.51148402656202</v>
      </c>
      <c r="P27" s="77">
        <v>59.94</v>
      </c>
      <c r="Q27" s="77">
        <v>19.429999999999996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129.91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</v>
      </c>
      <c r="AA27" s="117">
        <f>STOA!I27</f>
        <v>0.37</v>
      </c>
      <c r="AB27" s="117">
        <f>-STOA!O27</f>
        <v>-276.47000000000003</v>
      </c>
      <c r="AC27">
        <f t="shared" si="0"/>
        <v>11.041521936859493</v>
      </c>
      <c r="AD27">
        <f t="shared" si="1"/>
        <v>660.15805027761974</v>
      </c>
      <c r="AE27">
        <f>'IDT-1'!C27</f>
        <v>-82</v>
      </c>
      <c r="AF27" s="26"/>
      <c r="AG27">
        <f t="shared" si="2"/>
        <v>578.15805027761974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8.8560602128211787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44.999243824567301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4.6213039999999985</v>
      </c>
      <c r="O28">
        <f>BYPL_ISGS_exbus!BB28</f>
        <v>699.77958026165766</v>
      </c>
      <c r="P28" s="77">
        <v>59.94</v>
      </c>
      <c r="Q28" s="77">
        <v>19.429999999999996</v>
      </c>
      <c r="R28" s="80">
        <v>7.9999999999999988E-2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127.91000000000001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-276.47000000000003</v>
      </c>
      <c r="AC28">
        <f t="shared" si="0"/>
        <v>11.014086373092946</v>
      </c>
      <c r="AD28">
        <f t="shared" si="1"/>
        <v>685.19210192595312</v>
      </c>
      <c r="AE28">
        <f>'IDT-1'!C28</f>
        <v>-25</v>
      </c>
      <c r="AF28" s="26"/>
      <c r="AG28">
        <f t="shared" si="2"/>
        <v>660.19210192595312</v>
      </c>
      <c r="AI28" s="75">
        <f>PXIL!I28</f>
        <v>0</v>
      </c>
      <c r="AJ28" s="75">
        <f>PXIL!O28</f>
        <v>0</v>
      </c>
      <c r="AK28" s="75">
        <f>RTM_IEX!I28</f>
        <v>6.69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8.8560602128211787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54.999113046282858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4.639467999999999</v>
      </c>
      <c r="O29">
        <f>BYPL_ISGS_exbus!BB29</f>
        <v>712.37454634410449</v>
      </c>
      <c r="P29" s="77">
        <v>59.94</v>
      </c>
      <c r="Q29" s="77">
        <v>19.429999999999996</v>
      </c>
      <c r="R29" s="80">
        <v>0.26</v>
      </c>
      <c r="S29" s="80">
        <v>0</v>
      </c>
      <c r="T29" s="78">
        <f>SUMPRODUCT(LTA!F29:AJ29,LTA!F$101:AJ$101,LTA!F$104:AJ$104)</f>
        <v>0</v>
      </c>
      <c r="U29" s="78">
        <f>SUMPRODUCT(LTA!F29:AJ29,LTA!F$102:AJ$102,LTA!F$104:AJ$104)</f>
        <v>130.79000000000002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-276.47000000000003</v>
      </c>
      <c r="AC29">
        <f t="shared" si="0"/>
        <v>11.416712766969576</v>
      </c>
      <c r="AD29">
        <f t="shared" si="1"/>
        <v>730.54247483623897</v>
      </c>
      <c r="AE29">
        <f>'IDT-1'!C29</f>
        <v>0</v>
      </c>
      <c r="AF29" s="26"/>
      <c r="AG29">
        <f t="shared" si="2"/>
        <v>730.54247483623897</v>
      </c>
      <c r="AI29" s="75">
        <f>PXIL!I29</f>
        <v>0</v>
      </c>
      <c r="AJ29" s="75">
        <f>PXIL!O29</f>
        <v>0</v>
      </c>
      <c r="AK29" s="75">
        <f>RTM_IEX!I29</f>
        <v>26.77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8.8560602128211787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54.999113046282858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4.5706359999999986</v>
      </c>
      <c r="O30">
        <f>BYPL_ISGS_exbus!BB30</f>
        <v>732.71221344037087</v>
      </c>
      <c r="P30" s="77">
        <v>59.94</v>
      </c>
      <c r="Q30" s="77">
        <v>19.429999999999996</v>
      </c>
      <c r="R30" s="80">
        <v>1.7673463268365814</v>
      </c>
      <c r="S30" s="80">
        <v>0</v>
      </c>
      <c r="T30" s="78">
        <f>SUMPRODUCT(LTA!F30:AJ30,LTA!F$101:AJ$101,LTA!F$104:AJ$104)</f>
        <v>0</v>
      </c>
      <c r="U30" s="78">
        <f>SUMPRODUCT(LTA!F30:AJ30,LTA!F$102:AJ$102,LTA!F$104:AJ$104)</f>
        <v>130.51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-276.47000000000003</v>
      </c>
      <c r="AC30">
        <f t="shared" si="0"/>
        <v>11.976183163492884</v>
      </c>
      <c r="AD30">
        <f t="shared" si="1"/>
        <v>793.55918586281859</v>
      </c>
      <c r="AE30">
        <f>'IDT-1'!C30</f>
        <v>0</v>
      </c>
      <c r="AF30" s="26"/>
      <c r="AG30">
        <f t="shared" si="2"/>
        <v>793.55918586281859</v>
      </c>
      <c r="AI30" s="75">
        <f>PXIL!I30</f>
        <v>0</v>
      </c>
      <c r="AJ30" s="75">
        <f>PXIL!O30</f>
        <v>0</v>
      </c>
      <c r="AK30" s="75">
        <f>RTM_IEX!I30</f>
        <v>40.159999999999997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28.69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8.8560602128211787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4.3364159999999989</v>
      </c>
      <c r="O31">
        <f>BYPL_ISGS_exbus!BB31</f>
        <v>758.48225723147527</v>
      </c>
      <c r="P31" s="77">
        <v>59.94</v>
      </c>
      <c r="Q31" s="77">
        <v>19.429999999999996</v>
      </c>
      <c r="R31" s="80">
        <v>6.1773430782459151</v>
      </c>
      <c r="S31" s="80">
        <v>0</v>
      </c>
      <c r="T31" s="78">
        <f>SUMPRODUCT(LTA!F31:AJ31,LTA!F$101:AJ$101,LTA!F$104:AJ$104)</f>
        <v>0.33</v>
      </c>
      <c r="U31" s="78">
        <f>SUMPRODUCT(LTA!F31:AJ31,LTA!F$102:AJ$102,LTA!F$104:AJ$104)</f>
        <v>130.70000000000002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57.739999999999995</v>
      </c>
      <c r="AB31" s="117">
        <f>-STOA!O31</f>
        <v>-276.47000000000003</v>
      </c>
      <c r="AC31">
        <f t="shared" si="0"/>
        <v>12.563994189459715</v>
      </c>
      <c r="AD31">
        <f t="shared" si="1"/>
        <v>859.7680823330827</v>
      </c>
      <c r="AE31">
        <f>'IDT-1'!C31</f>
        <v>0</v>
      </c>
      <c r="AF31" s="26"/>
      <c r="AG31">
        <f t="shared" si="2"/>
        <v>859.7680823330827</v>
      </c>
      <c r="AI31" s="75">
        <f>PXIL!I31</f>
        <v>0</v>
      </c>
      <c r="AJ31" s="75">
        <f>PXIL!O31</f>
        <v>0</v>
      </c>
      <c r="AK31" s="75">
        <f>RTM_IEX!I31</f>
        <v>47.81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8.8560602128211787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4.0477039999999995</v>
      </c>
      <c r="O32">
        <f>BYPL_ISGS_exbus!BB32</f>
        <v>765.64277837704731</v>
      </c>
      <c r="P32" s="77">
        <v>59.94</v>
      </c>
      <c r="Q32" s="77">
        <v>19.429999999999996</v>
      </c>
      <c r="R32" s="80">
        <v>13.137343307723413</v>
      </c>
      <c r="S32" s="80">
        <v>0</v>
      </c>
      <c r="T32" s="78">
        <f>SUMPRODUCT(LTA!F32:AJ32,LTA!F$101:AJ$101,LTA!F$104:AJ$104)</f>
        <v>0.85000000000000009</v>
      </c>
      <c r="U32" s="78">
        <f>SUMPRODUCT(LTA!F32:AJ32,LTA!F$102:AJ$102,LTA!F$104:AJ$104)</f>
        <v>130.81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87.02</v>
      </c>
      <c r="AB32" s="117">
        <f>-STOA!O32</f>
        <v>-276.47000000000003</v>
      </c>
      <c r="AC32">
        <f t="shared" si="0"/>
        <v>12.988434111960151</v>
      </c>
      <c r="AD32">
        <f t="shared" si="1"/>
        <v>907.5754517856318</v>
      </c>
      <c r="AE32">
        <f>'IDT-1'!C32</f>
        <v>0</v>
      </c>
      <c r="AF32" s="26"/>
      <c r="AG32">
        <f t="shared" si="2"/>
        <v>907.5754517856318</v>
      </c>
      <c r="AI32" s="75">
        <f>PXIL!I32</f>
        <v>0</v>
      </c>
      <c r="AJ32" s="75">
        <f>PXIL!O32</f>
        <v>0</v>
      </c>
      <c r="AK32" s="75">
        <f>RTM_IEX!I32</f>
        <v>52.3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8.8560602128211787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4.0333639999999997</v>
      </c>
      <c r="O33">
        <f>BYPL_ISGS_exbus!BB33</f>
        <v>764.57062185005657</v>
      </c>
      <c r="P33" s="77">
        <v>59.94</v>
      </c>
      <c r="Q33" s="77">
        <v>19.429999999999996</v>
      </c>
      <c r="R33" s="80">
        <v>23.700000000000003</v>
      </c>
      <c r="S33" s="80">
        <v>0</v>
      </c>
      <c r="T33" s="78">
        <f>SUMPRODUCT(LTA!F33:AJ33,LTA!F$101:AJ$101,LTA!F$104:AJ$104)</f>
        <v>3.9</v>
      </c>
      <c r="U33" s="78">
        <f>SUMPRODUCT(LTA!F33:AJ33,LTA!F$102:AJ$102,LTA!F$104:AJ$104)</f>
        <v>130.96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111.52000000000001</v>
      </c>
      <c r="AB33" s="117">
        <f>-STOA!O33</f>
        <v>-276.47000000000003</v>
      </c>
      <c r="AC33">
        <f t="shared" si="0"/>
        <v>13.224240321414664</v>
      </c>
      <c r="AD33">
        <f t="shared" si="1"/>
        <v>934.13580574146295</v>
      </c>
      <c r="AE33">
        <f>'IDT-1'!C33</f>
        <v>0</v>
      </c>
      <c r="AF33" s="26"/>
      <c r="AG33">
        <f t="shared" si="2"/>
        <v>934.13580574146295</v>
      </c>
      <c r="AI33" s="75">
        <f>PXIL!I33</f>
        <v>0</v>
      </c>
      <c r="AJ33" s="75">
        <f>PXIL!O33</f>
        <v>0</v>
      </c>
      <c r="AK33" s="75">
        <f>RTM_IEX!I33</f>
        <v>41.92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8.8560602128211787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3.8909199999999995</v>
      </c>
      <c r="O34">
        <f>BYPL_ISGS_exbus!BB34</f>
        <v>769.66548841143162</v>
      </c>
      <c r="P34" s="77">
        <v>59.94</v>
      </c>
      <c r="Q34" s="77">
        <v>19.429999999999996</v>
      </c>
      <c r="R34" s="80">
        <v>24.350000000000005</v>
      </c>
      <c r="S34" s="80">
        <v>0</v>
      </c>
      <c r="T34" s="78">
        <f>SUMPRODUCT(LTA!F34:AJ34,LTA!F$101:AJ$101,LTA!F$104:AJ$104)</f>
        <v>8.98</v>
      </c>
      <c r="U34" s="78">
        <f>SUMPRODUCT(LTA!F34:AJ34,LTA!F$102:AJ$102,LTA!F$104:AJ$104)</f>
        <v>131.34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113.32000000000001</v>
      </c>
      <c r="AB34" s="117">
        <f>-STOA!O34</f>
        <v>-276.47000000000003</v>
      </c>
      <c r="AC34">
        <f t="shared" si="0"/>
        <v>13.461245639954765</v>
      </c>
      <c r="AD34">
        <f t="shared" si="1"/>
        <v>960.83122298429794</v>
      </c>
      <c r="AE34">
        <f>'IDT-1'!C34</f>
        <v>0</v>
      </c>
      <c r="AF34" s="26"/>
      <c r="AG34">
        <f t="shared" si="2"/>
        <v>960.83122298429794</v>
      </c>
      <c r="AI34" s="75">
        <f>PXIL!I34</f>
        <v>0</v>
      </c>
      <c r="AJ34" s="75">
        <f>PXIL!O34</f>
        <v>0</v>
      </c>
      <c r="AK34" s="75">
        <f>RTM_IEX!I34</f>
        <v>55.99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8.8560602128211787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4.2083119999999994</v>
      </c>
      <c r="O35">
        <f>BYPL_ISGS_exbus!BB35</f>
        <v>761.72838015264404</v>
      </c>
      <c r="P35" s="77">
        <v>59.94</v>
      </c>
      <c r="Q35" s="77">
        <v>19.429999999999996</v>
      </c>
      <c r="R35" s="80">
        <v>24.350000000000005</v>
      </c>
      <c r="S35" s="80">
        <v>0</v>
      </c>
      <c r="T35" s="78">
        <f>SUMPRODUCT(LTA!F35:AJ35,LTA!F$101:AJ$101,LTA!F$104:AJ$104)</f>
        <v>18.350000000000001</v>
      </c>
      <c r="U35" s="78">
        <f>SUMPRODUCT(LTA!F35:AJ35,LTA!F$102:AJ$102,LTA!F$104:AJ$104)</f>
        <v>130.35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124.19</v>
      </c>
      <c r="AB35" s="117">
        <f>-STOA!O35</f>
        <v>-276.47000000000003</v>
      </c>
      <c r="AC35">
        <f t="shared" si="0"/>
        <v>13.377736136877436</v>
      </c>
      <c r="AD35">
        <f t="shared" si="1"/>
        <v>951.42501622858799</v>
      </c>
      <c r="AE35">
        <f>'IDT-1'!C35</f>
        <v>0</v>
      </c>
      <c r="AF35" s="26"/>
      <c r="AG35">
        <f t="shared" si="2"/>
        <v>951.42501622858799</v>
      </c>
      <c r="AI35" s="75">
        <f>PXIL!I35</f>
        <v>0</v>
      </c>
      <c r="AJ35" s="75">
        <f>PXIL!O35</f>
        <v>0</v>
      </c>
      <c r="AK35" s="75">
        <f>RTM_IEX!I35</f>
        <v>34.869999999999997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8.8560602128211787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4.2905279999999992</v>
      </c>
      <c r="O36">
        <f>BYPL_ISGS_exbus!BB36</f>
        <v>749.78907535497774</v>
      </c>
      <c r="P36" s="77">
        <v>59.94</v>
      </c>
      <c r="Q36" s="77">
        <v>19.429999999999996</v>
      </c>
      <c r="R36" s="80">
        <v>24.350000000000005</v>
      </c>
      <c r="S36" s="80">
        <v>0</v>
      </c>
      <c r="T36" s="78">
        <f>SUMPRODUCT(LTA!F36:AJ36,LTA!F$101:AJ$101,LTA!F$104:AJ$104)</f>
        <v>34.28</v>
      </c>
      <c r="U36" s="78">
        <f>SUMPRODUCT(LTA!F36:AJ36,LTA!F$102:AJ$102,LTA!F$104:AJ$104)</f>
        <v>129.45000000000002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123.91</v>
      </c>
      <c r="AB36" s="117">
        <f>-STOA!O36</f>
        <v>-276.47000000000003</v>
      </c>
      <c r="AC36">
        <f t="shared" si="0"/>
        <v>13.450625755457972</v>
      </c>
      <c r="AD36">
        <f t="shared" si="1"/>
        <v>959.63503781234101</v>
      </c>
      <c r="AE36">
        <f>'IDT-1'!C36</f>
        <v>0</v>
      </c>
      <c r="AF36" s="26"/>
      <c r="AG36">
        <f t="shared" si="2"/>
        <v>959.63503781234101</v>
      </c>
      <c r="AI36" s="75">
        <f>PXIL!I36</f>
        <v>0</v>
      </c>
      <c r="AJ36" s="75">
        <f>PXIL!O36</f>
        <v>0</v>
      </c>
      <c r="AK36" s="75">
        <f>RTM_IEX!I36</f>
        <v>40.26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8.8560602128211787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4.4836399999999994</v>
      </c>
      <c r="O37">
        <f>BYPL_ISGS_exbus!BB37</f>
        <v>726.27616766197764</v>
      </c>
      <c r="P37" s="77">
        <v>59.94</v>
      </c>
      <c r="Q37" s="77">
        <v>19.429999999999996</v>
      </c>
      <c r="R37" s="80">
        <v>24.350000000000005</v>
      </c>
      <c r="S37" s="80">
        <v>0</v>
      </c>
      <c r="T37" s="78">
        <f>SUMPRODUCT(LTA!F37:AJ37,LTA!F$101:AJ$101,LTA!F$104:AJ$104)</f>
        <v>51.989999999999995</v>
      </c>
      <c r="U37" s="78">
        <f>SUMPRODUCT(LTA!F37:AJ37,LTA!F$102:AJ$102,LTA!F$104:AJ$104)</f>
        <v>128.46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137.97</v>
      </c>
      <c r="AB37" s="117">
        <f>-STOA!O37</f>
        <v>-276.47000000000003</v>
      </c>
      <c r="AC37">
        <f t="shared" si="0"/>
        <v>13.653291553359571</v>
      </c>
      <c r="AD37">
        <f t="shared" si="1"/>
        <v>982.46257632143931</v>
      </c>
      <c r="AE37">
        <f>'IDT-1'!C37</f>
        <v>0</v>
      </c>
      <c r="AF37" s="26"/>
      <c r="AG37">
        <f t="shared" si="2"/>
        <v>982.46257632143931</v>
      </c>
      <c r="AI37" s="75">
        <f>PXIL!I37</f>
        <v>0</v>
      </c>
      <c r="AJ37" s="75">
        <f>PXIL!O37</f>
        <v>0</v>
      </c>
      <c r="AK37" s="75">
        <f>RTM_IEX!I37</f>
        <v>55.83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8.8560602128211787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4.3956879999999989</v>
      </c>
      <c r="O38">
        <f>BYPL_ISGS_exbus!BB38</f>
        <v>714.58355016407779</v>
      </c>
      <c r="P38" s="77">
        <v>59.94</v>
      </c>
      <c r="Q38" s="77">
        <v>19.429999999999996</v>
      </c>
      <c r="R38" s="80">
        <v>24.350000000000005</v>
      </c>
      <c r="S38" s="80">
        <v>0</v>
      </c>
      <c r="T38" s="78">
        <f>SUMPRODUCT(LTA!F38:AJ38,LTA!F$101:AJ$101,LTA!F$104:AJ$104)</f>
        <v>63.19</v>
      </c>
      <c r="U38" s="78">
        <f>SUMPRODUCT(LTA!F38:AJ38,LTA!F$102:AJ$102,LTA!F$104:AJ$104)</f>
        <v>127.31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143.97</v>
      </c>
      <c r="AB38" s="117">
        <f>-STOA!O38</f>
        <v>-276.47000000000003</v>
      </c>
      <c r="AC38">
        <f t="shared" si="0"/>
        <v>13.689454541778051</v>
      </c>
      <c r="AD38">
        <f t="shared" si="1"/>
        <v>986.53584383512077</v>
      </c>
      <c r="AE38">
        <f>'IDT-1'!C38</f>
        <v>0</v>
      </c>
      <c r="AF38" s="26"/>
      <c r="AG38">
        <f t="shared" si="2"/>
        <v>986.53584383512077</v>
      </c>
      <c r="AI38" s="75">
        <f>PXIL!I38</f>
        <v>0</v>
      </c>
      <c r="AJ38" s="75">
        <f>PXIL!O38</f>
        <v>0</v>
      </c>
      <c r="AK38" s="75">
        <f>RTM_IEX!I38</f>
        <v>55.67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8.7872307293018412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3.7723759999999995</v>
      </c>
      <c r="O39">
        <f>BYPL_ISGS_exbus!BB39</f>
        <v>709.30704014537775</v>
      </c>
      <c r="P39" s="77">
        <v>59.94</v>
      </c>
      <c r="Q39" s="77">
        <v>19.429999999999996</v>
      </c>
      <c r="R39" s="80">
        <v>24.350000000000005</v>
      </c>
      <c r="S39" s="80">
        <v>0</v>
      </c>
      <c r="T39" s="78">
        <f>SUMPRODUCT(LTA!F39:AJ39,LTA!F$101:AJ$101,LTA!F$104:AJ$104)</f>
        <v>77.759999999999991</v>
      </c>
      <c r="U39" s="78">
        <f>SUMPRODUCT(LTA!F39:AJ39,LTA!F$102:AJ$102,LTA!F$104:AJ$104)</f>
        <v>126.41000000000001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145.19</v>
      </c>
      <c r="AB39" s="117">
        <f>-STOA!O39</f>
        <v>-276.47000000000003</v>
      </c>
      <c r="AC39">
        <f t="shared" si="0"/>
        <v>13.938770408558524</v>
      </c>
      <c r="AD39">
        <f t="shared" si="1"/>
        <v>1014.6178764661212</v>
      </c>
      <c r="AE39">
        <f>'IDT-1'!C39</f>
        <v>0</v>
      </c>
      <c r="AF39" s="26"/>
      <c r="AG39">
        <f t="shared" si="2"/>
        <v>1014.6178764661212</v>
      </c>
      <c r="AI39" s="75">
        <f>PXIL!I39</f>
        <v>0</v>
      </c>
      <c r="AJ39" s="75">
        <f>PXIL!O39</f>
        <v>0</v>
      </c>
      <c r="AK39" s="75">
        <f>RTM_IEX!I39</f>
        <v>75.08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8.7872307293018412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3.7169279999999993</v>
      </c>
      <c r="O40">
        <f>BYPL_ISGS_exbus!BB40</f>
        <v>707.60402714877773</v>
      </c>
      <c r="P40" s="77">
        <v>59.94</v>
      </c>
      <c r="Q40" s="77">
        <v>19.429999999999996</v>
      </c>
      <c r="R40" s="80">
        <v>24.350000000000005</v>
      </c>
      <c r="S40" s="80">
        <v>0</v>
      </c>
      <c r="T40" s="78">
        <f>SUMPRODUCT(LTA!F40:AJ40,LTA!F$101:AJ$101,LTA!F$104:AJ$104)</f>
        <v>93.3</v>
      </c>
      <c r="U40" s="78">
        <f>SUMPRODUCT(LTA!F40:AJ40,LTA!F$102:AJ$102,LTA!F$104:AJ$104)</f>
        <v>125.21000000000001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146.41</v>
      </c>
      <c r="AB40" s="117">
        <f>-STOA!O40</f>
        <v>-276.47000000000003</v>
      </c>
      <c r="AC40">
        <f t="shared" si="0"/>
        <v>14.404831951788442</v>
      </c>
      <c r="AD40">
        <f t="shared" si="1"/>
        <v>1067.113353926291</v>
      </c>
      <c r="AE40">
        <f>'IDT-1'!C40</f>
        <v>0</v>
      </c>
      <c r="AF40" s="26"/>
      <c r="AG40">
        <f t="shared" si="2"/>
        <v>1067.113353926291</v>
      </c>
      <c r="AI40" s="75">
        <f>PXIL!I40</f>
        <v>0</v>
      </c>
      <c r="AJ40" s="75">
        <f>PXIL!O40</f>
        <v>0</v>
      </c>
      <c r="AK40" s="75">
        <f>RTM_IEX!I40</f>
        <v>114.24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8.7872307293018412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3.5056519999999991</v>
      </c>
      <c r="O41">
        <f>BYPL_ISGS_exbus!BB41</f>
        <v>712.34362031964679</v>
      </c>
      <c r="P41" s="77">
        <v>59.94</v>
      </c>
      <c r="Q41" s="77">
        <v>19.429999999999996</v>
      </c>
      <c r="R41" s="80">
        <v>24.350000000000005</v>
      </c>
      <c r="S41" s="80">
        <v>0</v>
      </c>
      <c r="T41" s="78">
        <f>SUMPRODUCT(LTA!F41:AJ41,LTA!F$101:AJ$101,LTA!F$104:AJ$104)</f>
        <v>104.94</v>
      </c>
      <c r="U41" s="78">
        <f>SUMPRODUCT(LTA!F41:AJ41,LTA!F$102:AJ$102,LTA!F$104:AJ$104)</f>
        <v>124.03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154.19</v>
      </c>
      <c r="AB41" s="117">
        <f>-STOA!O41</f>
        <v>-276.47000000000003</v>
      </c>
      <c r="AC41">
        <f t="shared" si="0"/>
        <v>14.03319314289209</v>
      </c>
      <c r="AD41">
        <f t="shared" si="1"/>
        <v>1025.2533099060565</v>
      </c>
      <c r="AE41">
        <f>'IDT-1'!C41</f>
        <v>0</v>
      </c>
      <c r="AF41" s="26"/>
      <c r="AG41">
        <f t="shared" si="2"/>
        <v>1025.2533099060565</v>
      </c>
      <c r="AI41" s="75">
        <f>PXIL!I41</f>
        <v>0</v>
      </c>
      <c r="AJ41" s="75">
        <f>PXIL!O41</f>
        <v>0</v>
      </c>
      <c r="AK41" s="75">
        <f>RTM_IEX!I41</f>
        <v>49.24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8.7872307293018412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3.8727559999999994</v>
      </c>
      <c r="O42">
        <f>BYPL_ISGS_exbus!BB42</f>
        <v>709.70274669554396</v>
      </c>
      <c r="P42" s="77">
        <v>59.94</v>
      </c>
      <c r="Q42" s="77">
        <v>19.429999999999996</v>
      </c>
      <c r="R42" s="80">
        <v>24.350000000000005</v>
      </c>
      <c r="S42" s="80">
        <v>0</v>
      </c>
      <c r="T42" s="78">
        <f>SUMPRODUCT(LTA!F42:AJ42,LTA!F$101:AJ$101,LTA!F$104:AJ$104)</f>
        <v>114.08</v>
      </c>
      <c r="U42" s="78">
        <f>SUMPRODUCT(LTA!F42:AJ42,LTA!F$102:AJ$102,LTA!F$104:AJ$104)</f>
        <v>122.73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153.91</v>
      </c>
      <c r="AB42" s="117">
        <f>-STOA!O42</f>
        <v>-276.47000000000003</v>
      </c>
      <c r="AC42">
        <f t="shared" si="0"/>
        <v>14.106991970199985</v>
      </c>
      <c r="AD42">
        <f t="shared" si="1"/>
        <v>1033.5657414546458</v>
      </c>
      <c r="AE42">
        <f>'IDT-1'!C42</f>
        <v>0</v>
      </c>
      <c r="AF42" s="26"/>
      <c r="AG42">
        <f t="shared" si="2"/>
        <v>1033.5657414546458</v>
      </c>
      <c r="AI42" s="75">
        <f>PXIL!I42</f>
        <v>0</v>
      </c>
      <c r="AJ42" s="75">
        <f>PXIL!O42</f>
        <v>0</v>
      </c>
      <c r="AK42" s="75">
        <f>RTM_IEX!I42</f>
        <v>52.34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8.7872307293018412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3.9970359999999996</v>
      </c>
      <c r="O43">
        <f>BYPL_ISGS_exbus!BB43</f>
        <v>697.74918427088994</v>
      </c>
      <c r="P43" s="77">
        <v>59.94</v>
      </c>
      <c r="Q43" s="77">
        <v>19.429999999999996</v>
      </c>
      <c r="R43" s="80">
        <v>24.350000000000005</v>
      </c>
      <c r="S43" s="80">
        <v>0</v>
      </c>
      <c r="T43" s="78">
        <f>SUMPRODUCT(LTA!F43:AJ43,LTA!F$101:AJ$101,LTA!F$104:AJ$104)</f>
        <v>111.44</v>
      </c>
      <c r="U43" s="78">
        <f>SUMPRODUCT(LTA!F43:AJ43,LTA!F$102:AJ$102,LTA!F$104:AJ$104)</f>
        <v>121.36000000000001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153.61000000000001</v>
      </c>
      <c r="AB43" s="117">
        <f>-STOA!O43</f>
        <v>-276.47000000000003</v>
      </c>
      <c r="AC43">
        <f t="shared" si="0"/>
        <v>13.98591028486303</v>
      </c>
      <c r="AD43">
        <f t="shared" si="1"/>
        <v>1019.9275407153287</v>
      </c>
      <c r="AE43">
        <f>'IDT-1'!C43</f>
        <v>0</v>
      </c>
      <c r="AF43" s="26"/>
      <c r="AG43">
        <f t="shared" si="2"/>
        <v>1019.9275407153287</v>
      </c>
      <c r="AI43" s="75">
        <f>PXIL!I43</f>
        <v>0</v>
      </c>
      <c r="AJ43" s="75">
        <f>PXIL!O43</f>
        <v>0</v>
      </c>
      <c r="AK43" s="75">
        <f>RTM_IEX!I43</f>
        <v>54.72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8.7872307293018412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3.9329839999999989</v>
      </c>
      <c r="O44">
        <f>BYPL_ISGS_exbus!BB44</f>
        <v>688.14384633106602</v>
      </c>
      <c r="P44" s="77">
        <v>59.94</v>
      </c>
      <c r="Q44" s="77">
        <v>19.429999999999996</v>
      </c>
      <c r="R44" s="80">
        <v>24.350000000000005</v>
      </c>
      <c r="S44" s="80">
        <v>0</v>
      </c>
      <c r="T44" s="78">
        <f>SUMPRODUCT(LTA!F44:AJ44,LTA!F$101:AJ$101,LTA!F$104:AJ$104)</f>
        <v>121.75999999999999</v>
      </c>
      <c r="U44" s="78">
        <f>SUMPRODUCT(LTA!F44:AJ44,LTA!F$102:AJ$102,LTA!F$104:AJ$104)</f>
        <v>120.65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156.61000000000001</v>
      </c>
      <c r="AB44" s="117">
        <f>-STOA!O44</f>
        <v>-276.47000000000003</v>
      </c>
      <c r="AC44">
        <f t="shared" si="0"/>
        <v>14.083331653392577</v>
      </c>
      <c r="AD44">
        <f t="shared" si="1"/>
        <v>1030.900729406975</v>
      </c>
      <c r="AE44">
        <f>'IDT-1'!C44</f>
        <v>0</v>
      </c>
      <c r="AF44" s="26"/>
      <c r="AG44">
        <f t="shared" si="2"/>
        <v>1030.900729406975</v>
      </c>
      <c r="AI44" s="75">
        <f>PXIL!I44</f>
        <v>0</v>
      </c>
      <c r="AJ44" s="75">
        <f>PXIL!O44</f>
        <v>0</v>
      </c>
      <c r="AK44" s="75">
        <f>RTM_IEX!I44</f>
        <v>62.85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8.7872307293018412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3.6576559999999994</v>
      </c>
      <c r="O45">
        <f>BYPL_ISGS_exbus!BB45</f>
        <v>685.35608944186617</v>
      </c>
      <c r="P45" s="77">
        <v>59.94</v>
      </c>
      <c r="Q45" s="77">
        <v>19.429999999999996</v>
      </c>
      <c r="R45" s="80">
        <v>24.350000000000005</v>
      </c>
      <c r="S45" s="80">
        <v>0</v>
      </c>
      <c r="T45" s="78">
        <f>SUMPRODUCT(LTA!F45:AJ45,LTA!F$101:AJ$101,LTA!F$104:AJ$104)</f>
        <v>129.01999999999998</v>
      </c>
      <c r="U45" s="78">
        <f>SUMPRODUCT(LTA!F45:AJ45,LTA!F$102:AJ$102,LTA!F$104:AJ$104)</f>
        <v>119.86000000000001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145.26999999999998</v>
      </c>
      <c r="AB45" s="117">
        <f>-STOA!O45</f>
        <v>-276.47000000000003</v>
      </c>
      <c r="AC45">
        <f t="shared" si="0"/>
        <v>13.917248506367621</v>
      </c>
      <c r="AD45">
        <f t="shared" si="1"/>
        <v>1012.1937276648006</v>
      </c>
      <c r="AE45">
        <f>'IDT-1'!C45</f>
        <v>0</v>
      </c>
      <c r="AF45" s="26"/>
      <c r="AG45">
        <f t="shared" si="2"/>
        <v>1012.1937276648006</v>
      </c>
      <c r="AI45" s="75">
        <f>PXIL!I45</f>
        <v>0</v>
      </c>
      <c r="AJ45" s="75">
        <f>PXIL!O45</f>
        <v>0</v>
      </c>
      <c r="AK45" s="75">
        <f>RTM_IEX!I45</f>
        <v>51.91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11.49198651452282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3.4511599999999993</v>
      </c>
      <c r="O46">
        <f>BYPL_ISGS_exbus!BB46</f>
        <v>685.35608944186617</v>
      </c>
      <c r="P46" s="77">
        <v>59.94</v>
      </c>
      <c r="Q46" s="77">
        <v>19.429999999999996</v>
      </c>
      <c r="R46" s="80">
        <v>24.350000000000005</v>
      </c>
      <c r="S46" s="80">
        <v>0</v>
      </c>
      <c r="T46" s="78">
        <f>SUMPRODUCT(LTA!F46:AJ46,LTA!F$101:AJ$101,LTA!F$104:AJ$104)</f>
        <v>137.22999999999999</v>
      </c>
      <c r="U46" s="78">
        <f>SUMPRODUCT(LTA!F46:AJ46,LTA!F$102:AJ$102,LTA!F$104:AJ$104)</f>
        <v>119.18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133.93</v>
      </c>
      <c r="AB46" s="117">
        <f>-STOA!O46</f>
        <v>-276.47000000000003</v>
      </c>
      <c r="AC46">
        <f t="shared" si="0"/>
        <v>13.918993192477565</v>
      </c>
      <c r="AD46">
        <f t="shared" si="1"/>
        <v>1012.3902427639115</v>
      </c>
      <c r="AE46">
        <f>'IDT-1'!C46</f>
        <v>0</v>
      </c>
      <c r="AF46" s="26"/>
      <c r="AG46">
        <f t="shared" si="2"/>
        <v>1012.3902427639115</v>
      </c>
      <c r="AI46" s="75">
        <f>PXIL!I46</f>
        <v>0</v>
      </c>
      <c r="AJ46" s="75">
        <f>PXIL!O46</f>
        <v>0</v>
      </c>
      <c r="AK46" s="75">
        <f>RTM_IEX!I46</f>
        <v>53.42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11.195955295369876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3.7723759999999995</v>
      </c>
      <c r="O47">
        <f>BYPL_ISGS_exbus!BB47</f>
        <v>683.90434783846615</v>
      </c>
      <c r="P47" s="77">
        <v>59.94</v>
      </c>
      <c r="Q47" s="77">
        <v>19.429999999999996</v>
      </c>
      <c r="R47" s="80">
        <v>24.350000000000005</v>
      </c>
      <c r="S47" s="80">
        <v>0</v>
      </c>
      <c r="T47" s="78">
        <f>SUMPRODUCT(LTA!F47:AJ47,LTA!F$101:AJ$101,LTA!F$104:AJ$104)</f>
        <v>141.82</v>
      </c>
      <c r="U47" s="78">
        <f>SUMPRODUCT(LTA!F47:AJ47,LTA!F$102:AJ$102,LTA!F$104:AJ$104)</f>
        <v>118.45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60.44</v>
      </c>
      <c r="AB47" s="117">
        <f>-STOA!O47</f>
        <v>-276.47000000000003</v>
      </c>
      <c r="AC47">
        <f t="shared" si="0"/>
        <v>14.085695492439099</v>
      </c>
      <c r="AD47">
        <f t="shared" si="1"/>
        <v>1031.1669836413971</v>
      </c>
      <c r="AE47">
        <f>'IDT-1'!C47</f>
        <v>0</v>
      </c>
      <c r="AF47" s="26"/>
      <c r="AG47">
        <f t="shared" si="2"/>
        <v>1031.1669836413971</v>
      </c>
      <c r="AI47" s="75">
        <f>PXIL!I47</f>
        <v>0</v>
      </c>
      <c r="AJ47" s="75">
        <f>PXIL!O47</f>
        <v>0</v>
      </c>
      <c r="AK47" s="75">
        <f>RTM_IEX!I47</f>
        <v>76.489999999999995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66.930000000000007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11.195955295369876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3.7675959999999993</v>
      </c>
      <c r="O48">
        <f>BYPL_ISGS_exbus!BB48</f>
        <v>683.90434783846615</v>
      </c>
      <c r="P48" s="77">
        <v>59.94</v>
      </c>
      <c r="Q48" s="77">
        <v>19.429999999999996</v>
      </c>
      <c r="R48" s="80">
        <v>24.350000000000005</v>
      </c>
      <c r="S48" s="80">
        <v>0</v>
      </c>
      <c r="T48" s="78">
        <f>SUMPRODUCT(LTA!F48:AJ48,LTA!F$101:AJ$101,LTA!F$104:AJ$104)</f>
        <v>148.22</v>
      </c>
      <c r="U48" s="78">
        <f>SUMPRODUCT(LTA!F48:AJ48,LTA!F$102:AJ$102,LTA!F$104:AJ$104)</f>
        <v>117.61000000000001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61.94</v>
      </c>
      <c r="AB48" s="117">
        <f>-STOA!O48</f>
        <v>-276.47000000000003</v>
      </c>
      <c r="AC48">
        <f t="shared" si="0"/>
        <v>14.021589428439102</v>
      </c>
      <c r="AD48">
        <f t="shared" si="1"/>
        <v>1023.9463097053971</v>
      </c>
      <c r="AE48">
        <f>'IDT-1'!C48</f>
        <v>0</v>
      </c>
      <c r="AF48" s="26"/>
      <c r="AG48">
        <f t="shared" si="2"/>
        <v>1023.9463097053971</v>
      </c>
      <c r="AI48" s="75">
        <f>PXIL!I48</f>
        <v>0</v>
      </c>
      <c r="AJ48" s="75">
        <f>PXIL!O48</f>
        <v>0</v>
      </c>
      <c r="AK48" s="75">
        <f>RTM_IEX!I48</f>
        <v>76.489999999999995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52.59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8.696376232347454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3.5888239999999989</v>
      </c>
      <c r="O49">
        <f>BYPL_ISGS_exbus!BB49</f>
        <v>688.99835695446609</v>
      </c>
      <c r="P49" s="77">
        <v>59.94</v>
      </c>
      <c r="Q49" s="77">
        <v>19.429999999999996</v>
      </c>
      <c r="R49" s="80">
        <v>24.350000000000005</v>
      </c>
      <c r="S49" s="80">
        <v>0</v>
      </c>
      <c r="T49" s="78">
        <f>SUMPRODUCT(LTA!F49:AJ49,LTA!F$101:AJ$101,LTA!F$104:AJ$104)</f>
        <v>152.38</v>
      </c>
      <c r="U49" s="78">
        <f>SUMPRODUCT(LTA!F49:AJ49,LTA!F$102:AJ$102,LTA!F$104:AJ$104)</f>
        <v>116.66000000000001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63.44</v>
      </c>
      <c r="AB49" s="117">
        <f>-STOA!O49</f>
        <v>-276.47000000000003</v>
      </c>
      <c r="AC49">
        <f t="shared" si="0"/>
        <v>14.084207219305302</v>
      </c>
      <c r="AD49">
        <f t="shared" si="1"/>
        <v>1030.9993499675084</v>
      </c>
      <c r="AE49">
        <f>'IDT-1'!C49</f>
        <v>0</v>
      </c>
      <c r="AF49" s="26"/>
      <c r="AG49">
        <f t="shared" si="2"/>
        <v>1030.9993499675084</v>
      </c>
      <c r="AI49" s="75">
        <f>PXIL!I49</f>
        <v>0</v>
      </c>
      <c r="AJ49" s="75">
        <f>PXIL!O49</f>
        <v>0</v>
      </c>
      <c r="AK49" s="75">
        <f>RTM_IEX!I49</f>
        <v>86.05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43.02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8.696376232347454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3.9052599999999988</v>
      </c>
      <c r="O50">
        <f>BYPL_ISGS_exbus!BB50</f>
        <v>688.99835695446609</v>
      </c>
      <c r="P50" s="77">
        <v>59.94</v>
      </c>
      <c r="Q50" s="77">
        <v>19.429999999999996</v>
      </c>
      <c r="R50" s="80">
        <v>24.350000000000005</v>
      </c>
      <c r="S50" s="80">
        <v>0</v>
      </c>
      <c r="T50" s="78">
        <f>SUMPRODUCT(LTA!F50:AJ50,LTA!F$101:AJ$101,LTA!F$104:AJ$104)</f>
        <v>158.38</v>
      </c>
      <c r="U50" s="78">
        <f>SUMPRODUCT(LTA!F50:AJ50,LTA!F$102:AJ$102,LTA!F$104:AJ$104)</f>
        <v>110.19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66.44</v>
      </c>
      <c r="AB50" s="117">
        <f>-STOA!O50</f>
        <v>-276.47000000000003</v>
      </c>
      <c r="AC50">
        <f t="shared" si="0"/>
        <v>13.9493598561053</v>
      </c>
      <c r="AD50">
        <f t="shared" si="1"/>
        <v>1015.8106333307082</v>
      </c>
      <c r="AE50">
        <f>'IDT-1'!C50</f>
        <v>0</v>
      </c>
      <c r="AF50" s="26"/>
      <c r="AG50">
        <f t="shared" si="2"/>
        <v>1015.8106333307082</v>
      </c>
      <c r="AI50" s="75">
        <f>PXIL!I50</f>
        <v>0</v>
      </c>
      <c r="AJ50" s="75">
        <f>PXIL!O50</f>
        <v>0</v>
      </c>
      <c r="AK50" s="75">
        <f>RTM_IEX!I50</f>
        <v>77.44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33.46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8.696376232347454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4.2771439999999998</v>
      </c>
      <c r="O51">
        <f>BYPL_ISGS_exbus!BB51</f>
        <v>684.62412128367168</v>
      </c>
      <c r="P51" s="77">
        <v>59.94</v>
      </c>
      <c r="Q51" s="77">
        <v>19.429999999999996</v>
      </c>
      <c r="R51" s="80">
        <v>24.350000000000005</v>
      </c>
      <c r="S51" s="80">
        <v>0</v>
      </c>
      <c r="T51" s="78">
        <f>SUMPRODUCT(LTA!F51:AJ51,LTA!F$101:AJ$101,LTA!F$104:AJ$104)</f>
        <v>153.62</v>
      </c>
      <c r="U51" s="78">
        <f>SUMPRODUCT(LTA!F51:AJ51,LTA!F$102:AJ$102,LTA!F$104:AJ$104)</f>
        <v>109.92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66.44</v>
      </c>
      <c r="AB51" s="117">
        <f>-STOA!O51</f>
        <v>-276.47000000000003</v>
      </c>
      <c r="AC51">
        <f t="shared" si="0"/>
        <v>13.701619161402311</v>
      </c>
      <c r="AD51">
        <f t="shared" si="1"/>
        <v>987.90602235461699</v>
      </c>
      <c r="AE51">
        <f>'IDT-1'!C51</f>
        <v>0</v>
      </c>
      <c r="AF51" s="26"/>
      <c r="AG51">
        <f t="shared" si="2"/>
        <v>987.90602235461699</v>
      </c>
      <c r="AI51" s="75">
        <f>PXIL!I51</f>
        <v>0</v>
      </c>
      <c r="AJ51" s="75">
        <f>PXIL!O51</f>
        <v>0</v>
      </c>
      <c r="AK51" s="75">
        <f>RTM_IEX!I51</f>
        <v>77.44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14.34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8.696376232347454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4.3230319999999995</v>
      </c>
      <c r="O52">
        <f>BYPL_ISGS_exbus!BB52</f>
        <v>685.8603096069844</v>
      </c>
      <c r="P52" s="77">
        <v>59.94</v>
      </c>
      <c r="Q52" s="77">
        <v>19.429999999999996</v>
      </c>
      <c r="R52" s="80">
        <v>24.350000000000005</v>
      </c>
      <c r="S52" s="80">
        <v>0</v>
      </c>
      <c r="T52" s="78">
        <f>SUMPRODUCT(LTA!F52:AJ52,LTA!F$101:AJ$101,LTA!F$104:AJ$104)</f>
        <v>152.35</v>
      </c>
      <c r="U52" s="78">
        <f>SUMPRODUCT(LTA!F52:AJ52,LTA!F$102:AJ$102,LTA!F$104:AJ$104)</f>
        <v>109.75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66.44</v>
      </c>
      <c r="AB52" s="117">
        <f>-STOA!O52</f>
        <v>-276.47000000000003</v>
      </c>
      <c r="AC52">
        <f t="shared" si="0"/>
        <v>13.57403743304746</v>
      </c>
      <c r="AD52">
        <f t="shared" si="1"/>
        <v>973.53568040628431</v>
      </c>
      <c r="AE52">
        <f>'IDT-1'!C52</f>
        <v>0</v>
      </c>
      <c r="AF52" s="26"/>
      <c r="AG52">
        <f t="shared" si="2"/>
        <v>973.53568040628431</v>
      </c>
      <c r="AI52" s="75">
        <f>PXIL!I52</f>
        <v>0</v>
      </c>
      <c r="AJ52" s="75">
        <f>PXIL!O52</f>
        <v>0</v>
      </c>
      <c r="AK52" s="75">
        <f>RTM_IEX!I52</f>
        <v>77.44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8.696376232347454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4.5562959999999988</v>
      </c>
      <c r="O53">
        <f>BYPL_ISGS_exbus!BB53</f>
        <v>688.58052931610587</v>
      </c>
      <c r="P53" s="77">
        <v>59.94</v>
      </c>
      <c r="Q53" s="77">
        <v>19.429999999999996</v>
      </c>
      <c r="R53" s="80">
        <v>24.350000000000005</v>
      </c>
      <c r="S53" s="80">
        <v>0</v>
      </c>
      <c r="T53" s="78">
        <f>SUMPRODUCT(LTA!F53:AJ53,LTA!F$101:AJ$101,LTA!F$104:AJ$104)</f>
        <v>153.29</v>
      </c>
      <c r="U53" s="78">
        <f>SUMPRODUCT(LTA!F53:AJ53,LTA!F$102:AJ$102,LTA!F$104:AJ$104)</f>
        <v>109.4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66.44</v>
      </c>
      <c r="AB53" s="117">
        <f>-STOA!O53</f>
        <v>-276.47000000000003</v>
      </c>
      <c r="AC53">
        <f t="shared" si="0"/>
        <v>13.433092089687729</v>
      </c>
      <c r="AD53">
        <f t="shared" si="1"/>
        <v>957.66010945876553</v>
      </c>
      <c r="AE53">
        <f>'IDT-1'!C53</f>
        <v>0</v>
      </c>
      <c r="AF53" s="26"/>
      <c r="AG53">
        <f t="shared" si="2"/>
        <v>957.66010945876553</v>
      </c>
      <c r="AI53" s="75">
        <f>PXIL!I53</f>
        <v>0</v>
      </c>
      <c r="AJ53" s="75">
        <f>PXIL!O53</f>
        <v>0</v>
      </c>
      <c r="AK53" s="75">
        <f>RTM_IEX!I53</f>
        <v>67.88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4.6576319999999996</v>
      </c>
      <c r="O54">
        <f>BYPL_ISGS_exbus!BB54</f>
        <v>688.58001501539513</v>
      </c>
      <c r="P54" s="77">
        <v>59.94</v>
      </c>
      <c r="Q54" s="77">
        <v>19.429999999999996</v>
      </c>
      <c r="R54" s="80">
        <v>24.350000000000005</v>
      </c>
      <c r="S54" s="80">
        <v>0</v>
      </c>
      <c r="T54" s="78">
        <f>SUMPRODUCT(LTA!F54:AJ54,LTA!F$101:AJ$101,LTA!F$104:AJ$104)</f>
        <v>152.07</v>
      </c>
      <c r="U54" s="78">
        <f>SUMPRODUCT(LTA!F54:AJ54,LTA!F$102:AJ$102,LTA!F$104:AJ$104)</f>
        <v>109.03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66.44</v>
      </c>
      <c r="AB54" s="117">
        <f>-STOA!O54</f>
        <v>-276.47000000000003</v>
      </c>
      <c r="AC54">
        <f t="shared" si="0"/>
        <v>13.259331209796818</v>
      </c>
      <c r="AD54">
        <f t="shared" si="1"/>
        <v>938.08831580559831</v>
      </c>
      <c r="AE54">
        <f>'IDT-1'!C54</f>
        <v>0</v>
      </c>
      <c r="AF54" s="26"/>
      <c r="AG54">
        <f t="shared" si="2"/>
        <v>938.08831580559831</v>
      </c>
      <c r="AI54" s="75">
        <f>PXIL!I54</f>
        <v>0</v>
      </c>
      <c r="AJ54" s="75">
        <f>PXIL!O54</f>
        <v>0</v>
      </c>
      <c r="AK54" s="75">
        <f>RTM_IEX!I54</f>
        <v>58.32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4.639467999999999</v>
      </c>
      <c r="O55">
        <f>BYPL_ISGS_exbus!BB55</f>
        <v>689.53620297918746</v>
      </c>
      <c r="P55" s="77">
        <v>59.94</v>
      </c>
      <c r="Q55" s="77">
        <v>19.429999999999996</v>
      </c>
      <c r="R55" s="80">
        <v>24.350000000000005</v>
      </c>
      <c r="S55" s="80">
        <v>0</v>
      </c>
      <c r="T55" s="78">
        <f>SUMPRODUCT(LTA!F55:AJ55,LTA!F$101:AJ$101,LTA!F$104:AJ$104)</f>
        <v>151.88999999999999</v>
      </c>
      <c r="U55" s="78">
        <f>SUMPRODUCT(LTA!F55:AJ55,LTA!F$102:AJ$102,LTA!F$104:AJ$104)</f>
        <v>108.64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</v>
      </c>
      <c r="AA55" s="117">
        <f>STOA!I55</f>
        <v>66.44</v>
      </c>
      <c r="AB55" s="117">
        <f>-STOA!O55</f>
        <v>-276.47000000000003</v>
      </c>
      <c r="AC55">
        <f t="shared" si="0"/>
        <v>13.074767095900144</v>
      </c>
      <c r="AD55">
        <f t="shared" si="1"/>
        <v>897.2109038832873</v>
      </c>
      <c r="AE55">
        <f>'IDT-1'!C55</f>
        <v>0</v>
      </c>
      <c r="AF55" s="26"/>
      <c r="AG55">
        <f t="shared" si="2"/>
        <v>897.2109038832873</v>
      </c>
      <c r="AI55" s="75">
        <f>PXIL!I55</f>
        <v>0</v>
      </c>
      <c r="AJ55" s="75">
        <f>PXIL!O55</f>
        <v>0</v>
      </c>
      <c r="AK55" s="75">
        <f>RTM_IEX!I55</f>
        <v>25.8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4.7216839999999989</v>
      </c>
      <c r="O56">
        <f>BYPL_ISGS_exbus!BB56</f>
        <v>689.53773153435486</v>
      </c>
      <c r="P56" s="77">
        <v>59.94</v>
      </c>
      <c r="Q56" s="77">
        <v>19.429999999999996</v>
      </c>
      <c r="R56" s="80">
        <v>24.350000000000005</v>
      </c>
      <c r="S56" s="80">
        <v>0</v>
      </c>
      <c r="T56" s="78">
        <f>SUMPRODUCT(LTA!F56:AJ56,LTA!F$101:AJ$101,LTA!F$104:AJ$104)</f>
        <v>161.64999999999998</v>
      </c>
      <c r="U56" s="78">
        <f>SUMPRODUCT(LTA!F56:AJ56,LTA!F$102:AJ$102,LTA!F$104:AJ$104)</f>
        <v>108.39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-9.6300000000000008</v>
      </c>
      <c r="AA56" s="117">
        <f>STOA!I56</f>
        <v>66.44</v>
      </c>
      <c r="AB56" s="117">
        <f>-STOA!O56</f>
        <v>-276.47000000000003</v>
      </c>
      <c r="AC56">
        <f t="shared" si="0"/>
        <v>12.928867140802407</v>
      </c>
      <c r="AD56">
        <f t="shared" si="1"/>
        <v>881.52054839355242</v>
      </c>
      <c r="AE56">
        <f>'IDT-1'!C56</f>
        <v>-12</v>
      </c>
      <c r="AF56" s="26"/>
      <c r="AG56">
        <f t="shared" si="2"/>
        <v>869.52054839355242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4.7360239999999987</v>
      </c>
      <c r="O57">
        <f>BYPL_ISGS_exbus!BB57</f>
        <v>690.07263880237053</v>
      </c>
      <c r="P57" s="77">
        <v>59.94</v>
      </c>
      <c r="Q57" s="77">
        <v>19.429999999999996</v>
      </c>
      <c r="R57" s="80">
        <v>24.350000000000005</v>
      </c>
      <c r="S57" s="80">
        <v>0</v>
      </c>
      <c r="T57" s="78">
        <f>SUMPRODUCT(LTA!F57:AJ57,LTA!F$101:AJ$101,LTA!F$104:AJ$104)</f>
        <v>160.31</v>
      </c>
      <c r="U57" s="78">
        <f>SUMPRODUCT(LTA!F57:AJ57,LTA!F$102:AJ$102,LTA!F$104:AJ$104)</f>
        <v>105.33000000000001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</v>
      </c>
      <c r="AA57" s="117">
        <f>STOA!I57</f>
        <v>64.94</v>
      </c>
      <c r="AB57" s="117">
        <f>-STOA!O57</f>
        <v>-276.47000000000003</v>
      </c>
      <c r="AC57">
        <f t="shared" si="0"/>
        <v>12.914261678988543</v>
      </c>
      <c r="AD57">
        <f t="shared" si="1"/>
        <v>875.11440112338198</v>
      </c>
      <c r="AE57">
        <f>'IDT-1'!C57</f>
        <v>-22</v>
      </c>
      <c r="AF57" s="26"/>
      <c r="AG57">
        <f t="shared" si="2"/>
        <v>853.11440112338198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4.7905159999999993</v>
      </c>
      <c r="O58">
        <f>BYPL_ISGS_exbus!BB58</f>
        <v>690.07200502627381</v>
      </c>
      <c r="P58" s="77">
        <v>59.94</v>
      </c>
      <c r="Q58" s="77">
        <v>19.429999999999996</v>
      </c>
      <c r="R58" s="80">
        <v>24.350000000000005</v>
      </c>
      <c r="S58" s="80">
        <v>0</v>
      </c>
      <c r="T58" s="78">
        <f>SUMPRODUCT(LTA!F58:AJ58,LTA!F$101:AJ$101,LTA!F$104:AJ$104)</f>
        <v>158.75</v>
      </c>
      <c r="U58" s="78">
        <f>SUMPRODUCT(LTA!F58:AJ58,LTA!F$102:AJ$102,LTA!F$104:AJ$104)</f>
        <v>105.32000000000001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</v>
      </c>
      <c r="AA58" s="117">
        <f>STOA!I58</f>
        <v>63.739999999999995</v>
      </c>
      <c r="AB58" s="117">
        <f>-STOA!O58</f>
        <v>-276.47000000000003</v>
      </c>
      <c r="AC58">
        <f t="shared" si="0"/>
        <v>12.93475026896987</v>
      </c>
      <c r="AD58">
        <f t="shared" si="1"/>
        <v>867.37777075730389</v>
      </c>
      <c r="AE58">
        <f>'IDT-1'!C58</f>
        <v>-27</v>
      </c>
      <c r="AF58" s="26"/>
      <c r="AG58">
        <f t="shared" si="2"/>
        <v>840.37777075730389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4.6021839999999994</v>
      </c>
      <c r="O59">
        <f>BYPL_ISGS_exbus!BB59</f>
        <v>687.71469710362248</v>
      </c>
      <c r="P59" s="77">
        <v>59.94</v>
      </c>
      <c r="Q59" s="77">
        <v>19.429999999999996</v>
      </c>
      <c r="R59" s="80">
        <v>24.350000000000005</v>
      </c>
      <c r="S59" s="80">
        <v>0</v>
      </c>
      <c r="T59" s="78">
        <f>SUMPRODUCT(LTA!F59:AJ59,LTA!F$101:AJ$101,LTA!F$104:AJ$104)</f>
        <v>157.19999999999999</v>
      </c>
      <c r="U59" s="78">
        <f>SUMPRODUCT(LTA!F59:AJ59,LTA!F$102:AJ$102,LTA!F$104:AJ$104)</f>
        <v>105.37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</v>
      </c>
      <c r="AA59" s="117">
        <f>STOA!I59</f>
        <v>62.54</v>
      </c>
      <c r="AB59" s="117">
        <f>-STOA!O59</f>
        <v>-276.47000000000003</v>
      </c>
      <c r="AC59">
        <f t="shared" si="0"/>
        <v>12.755416724817607</v>
      </c>
      <c r="AD59">
        <f t="shared" si="1"/>
        <v>877.31146437880477</v>
      </c>
      <c r="AE59">
        <f>'IDT-1'!C59</f>
        <v>-27</v>
      </c>
      <c r="AF59" s="26"/>
      <c r="AG59">
        <f t="shared" si="2"/>
        <v>850.31146437880477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4.4874639999999992</v>
      </c>
      <c r="O60">
        <f>BYPL_ISGS_exbus!BB60</f>
        <v>687.71257472725938</v>
      </c>
      <c r="P60" s="77">
        <v>59.94</v>
      </c>
      <c r="Q60" s="77">
        <v>19.429999999999996</v>
      </c>
      <c r="R60" s="80">
        <v>24.350000000000005</v>
      </c>
      <c r="S60" s="80">
        <v>0</v>
      </c>
      <c r="T60" s="78">
        <f>SUMPRODUCT(LTA!F60:AJ60,LTA!F$101:AJ$101,LTA!F$104:AJ$104)</f>
        <v>156.20999999999998</v>
      </c>
      <c r="U60" s="78">
        <f>SUMPRODUCT(LTA!F60:AJ60,LTA!F$102:AJ$102,LTA!F$104:AJ$104)</f>
        <v>105.46000000000001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</v>
      </c>
      <c r="AA60" s="117">
        <f>STOA!I60</f>
        <v>60.44</v>
      </c>
      <c r="AB60" s="117">
        <f>-STOA!O60</f>
        <v>-276.47000000000003</v>
      </c>
      <c r="AC60">
        <f t="shared" si="0"/>
        <v>12.727988511905615</v>
      </c>
      <c r="AD60">
        <f t="shared" si="1"/>
        <v>874.22205021535376</v>
      </c>
      <c r="AE60">
        <f>'IDT-1'!C60</f>
        <v>-12</v>
      </c>
      <c r="AF60" s="26"/>
      <c r="AG60">
        <f t="shared" si="2"/>
        <v>862.22205021535376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4.5983599999999987</v>
      </c>
      <c r="O61">
        <f>BYPL_ISGS_exbus!BB61</f>
        <v>681.67669601550324</v>
      </c>
      <c r="P61" s="77">
        <v>59.94</v>
      </c>
      <c r="Q61" s="77">
        <v>19.429999999999996</v>
      </c>
      <c r="R61" s="80">
        <v>24.350000000000005</v>
      </c>
      <c r="S61" s="80">
        <v>0</v>
      </c>
      <c r="T61" s="78">
        <f>SUMPRODUCT(LTA!F61:AJ61,LTA!F$101:AJ$101,LTA!F$104:AJ$104)</f>
        <v>152.07999999999998</v>
      </c>
      <c r="U61" s="78">
        <f>SUMPRODUCT(LTA!F61:AJ61,LTA!F$102:AJ$102,LTA!F$104:AJ$104)</f>
        <v>105.59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-11.32</v>
      </c>
      <c r="AA61" s="117">
        <f>STOA!I61</f>
        <v>57.44</v>
      </c>
      <c r="AB61" s="117">
        <f>-STOA!O61</f>
        <v>-276.47000000000003</v>
      </c>
      <c r="AC61">
        <f t="shared" si="0"/>
        <v>13.040677913436832</v>
      </c>
      <c r="AD61">
        <f t="shared" si="1"/>
        <v>810.36437810206621</v>
      </c>
      <c r="AE61">
        <f>'IDT-1'!C61</f>
        <v>-12</v>
      </c>
      <c r="AF61" s="26"/>
      <c r="AG61">
        <f t="shared" si="2"/>
        <v>798.36437810206621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4.6576319999999996</v>
      </c>
      <c r="O62">
        <f>BYPL_ISGS_exbus!BB62</f>
        <v>684.48891658688149</v>
      </c>
      <c r="P62" s="77">
        <v>59.94</v>
      </c>
      <c r="Q62" s="77">
        <v>19.429999999999996</v>
      </c>
      <c r="R62" s="80">
        <v>24.350000000000005</v>
      </c>
      <c r="S62" s="80">
        <v>0</v>
      </c>
      <c r="T62" s="78">
        <f>SUMPRODUCT(LTA!F62:AJ62,LTA!F$101:AJ$101,LTA!F$104:AJ$104)</f>
        <v>144.13</v>
      </c>
      <c r="U62" s="78">
        <f>SUMPRODUCT(LTA!F62:AJ62,LTA!F$102:AJ$102,LTA!F$104:AJ$104)</f>
        <v>105.72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54.44</v>
      </c>
      <c r="AB62" s="117">
        <f>-STOA!O62</f>
        <v>-276.47000000000003</v>
      </c>
      <c r="AC62">
        <f t="shared" si="0"/>
        <v>13.047793194957615</v>
      </c>
      <c r="AD62">
        <f t="shared" si="1"/>
        <v>793.72875539192364</v>
      </c>
      <c r="AE62">
        <f>'IDT-1'!C62</f>
        <v>0</v>
      </c>
      <c r="AF62" s="26"/>
      <c r="AG62">
        <f t="shared" si="2"/>
        <v>793.72875539192364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4.639467999999999</v>
      </c>
      <c r="O63">
        <f>BYPL_ISGS_exbus!BB63</f>
        <v>684.09193360663903</v>
      </c>
      <c r="P63" s="77">
        <v>59.94</v>
      </c>
      <c r="Q63" s="77">
        <v>19.429999999999996</v>
      </c>
      <c r="R63" s="80">
        <v>24.350000000000005</v>
      </c>
      <c r="S63" s="80">
        <v>0</v>
      </c>
      <c r="T63" s="78">
        <f>SUMPRODUCT(LTA!F63:AJ63,LTA!F$101:AJ$101,LTA!F$104:AJ$104)</f>
        <v>133.20999999999998</v>
      </c>
      <c r="U63" s="78">
        <f>SUMPRODUCT(LTA!F63:AJ63,LTA!F$102:AJ$102,LTA!F$104:AJ$104)</f>
        <v>105.79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51.44</v>
      </c>
      <c r="AB63" s="117">
        <f>-STOA!O63</f>
        <v>-276.47000000000003</v>
      </c>
      <c r="AC63">
        <f t="shared" si="0"/>
        <v>12.966650539142462</v>
      </c>
      <c r="AD63">
        <f t="shared" si="1"/>
        <v>774.54475106749658</v>
      </c>
      <c r="AE63">
        <f>'IDT-1'!C63</f>
        <v>0</v>
      </c>
      <c r="AF63" s="26"/>
      <c r="AG63">
        <f t="shared" si="2"/>
        <v>774.54475106749658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4.5887999999999991</v>
      </c>
      <c r="O64">
        <f>BYPL_ISGS_exbus!BB64</f>
        <v>684.10022435138455</v>
      </c>
      <c r="P64" s="77">
        <v>59.94</v>
      </c>
      <c r="Q64" s="77">
        <v>19.429999999999996</v>
      </c>
      <c r="R64" s="80">
        <v>24.350000000000005</v>
      </c>
      <c r="S64" s="80">
        <v>0</v>
      </c>
      <c r="T64" s="78">
        <f>SUMPRODUCT(LTA!F64:AJ64,LTA!F$101:AJ$101,LTA!F$104:AJ$104)</f>
        <v>124.6</v>
      </c>
      <c r="U64" s="78">
        <f>SUMPRODUCT(LTA!F64:AJ64,LTA!F$102:AJ$102,LTA!F$104:AJ$104)</f>
        <v>105.85000000000001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-40</v>
      </c>
      <c r="AA64" s="117">
        <f>STOA!I64</f>
        <v>48.44</v>
      </c>
      <c r="AB64" s="117">
        <f>-STOA!O64</f>
        <v>-276.47000000000003</v>
      </c>
      <c r="AC64">
        <f t="shared" si="0"/>
        <v>12.85504561929622</v>
      </c>
      <c r="AD64">
        <f t="shared" si="1"/>
        <v>761.97397873208831</v>
      </c>
      <c r="AE64">
        <f>'IDT-1'!C64</f>
        <v>0</v>
      </c>
      <c r="AF64" s="26"/>
      <c r="AG64">
        <f t="shared" si="2"/>
        <v>761.97397873208831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4.6805759999999994</v>
      </c>
      <c r="O65">
        <f>BYPL_ISGS_exbus!BB65</f>
        <v>683.88573695428431</v>
      </c>
      <c r="P65" s="77">
        <v>59.94</v>
      </c>
      <c r="Q65" s="77">
        <v>19.429999999999996</v>
      </c>
      <c r="R65" s="80">
        <v>24.350000000000005</v>
      </c>
      <c r="S65" s="80">
        <v>0</v>
      </c>
      <c r="T65" s="78">
        <f>SUMPRODUCT(LTA!F65:AJ65,LTA!F$101:AJ$101,LTA!F$104:AJ$104)</f>
        <v>116.27</v>
      </c>
      <c r="U65" s="78">
        <f>SUMPRODUCT(LTA!F65:AJ65,LTA!F$102:AJ$102,LTA!F$104:AJ$104)</f>
        <v>107.42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-35</v>
      </c>
      <c r="AA65" s="117">
        <f>STOA!I65</f>
        <v>45.44</v>
      </c>
      <c r="AB65" s="117">
        <f>-STOA!O65</f>
        <v>-276.47000000000003</v>
      </c>
      <c r="AC65">
        <f t="shared" si="0"/>
        <v>12.856859034223692</v>
      </c>
      <c r="AD65">
        <f t="shared" si="1"/>
        <v>742.08945392006069</v>
      </c>
      <c r="AE65">
        <f>'IDT-1'!C65</f>
        <v>0</v>
      </c>
      <c r="AF65" s="26"/>
      <c r="AG65">
        <f t="shared" si="2"/>
        <v>742.08945392006069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4.4559159999999984</v>
      </c>
      <c r="O66">
        <f>BYPL_ISGS_exbus!BB66</f>
        <v>683.88573695428431</v>
      </c>
      <c r="P66" s="77">
        <v>59.94</v>
      </c>
      <c r="Q66" s="77">
        <v>19.429999999999996</v>
      </c>
      <c r="R66" s="80">
        <v>24.350000000000005</v>
      </c>
      <c r="S66" s="80">
        <v>0</v>
      </c>
      <c r="T66" s="78">
        <f>SUMPRODUCT(LTA!F66:AJ66,LTA!F$101:AJ$101,LTA!F$104:AJ$104)</f>
        <v>106.26</v>
      </c>
      <c r="U66" s="78">
        <f>SUMPRODUCT(LTA!F66:AJ66,LTA!F$102:AJ$102,LTA!F$104:AJ$104)</f>
        <v>107.34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</v>
      </c>
      <c r="AA66" s="117">
        <f>STOA!I66</f>
        <v>42.44</v>
      </c>
      <c r="AB66" s="117">
        <f>-STOA!O66</f>
        <v>-276.47000000000003</v>
      </c>
      <c r="AC66">
        <f t="shared" si="0"/>
        <v>12.517736838168808</v>
      </c>
      <c r="AD66">
        <f t="shared" si="1"/>
        <v>754.11391611611532</v>
      </c>
      <c r="AE66">
        <f>'IDT-1'!C66</f>
        <v>-16.934999999999999</v>
      </c>
      <c r="AF66" s="26"/>
      <c r="AG66">
        <f t="shared" si="2"/>
        <v>737.17891611611537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4.7541879999999992</v>
      </c>
      <c r="O67">
        <f>BYPL_ISGS_exbus!BB67</f>
        <v>685.40789175698433</v>
      </c>
      <c r="P67" s="77">
        <v>59.94</v>
      </c>
      <c r="Q67" s="77">
        <v>19.429999999999996</v>
      </c>
      <c r="R67" s="80">
        <v>24.350000000000005</v>
      </c>
      <c r="S67" s="80">
        <v>0</v>
      </c>
      <c r="T67" s="78">
        <f>SUMPRODUCT(LTA!F67:AJ67,LTA!F$101:AJ$101,LTA!F$104:AJ$104)</f>
        <v>90.949999999999989</v>
      </c>
      <c r="U67" s="78">
        <f>SUMPRODUCT(LTA!F67:AJ67,LTA!F$102:AJ$102,LTA!F$104:AJ$104)</f>
        <v>107.16000000000001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33.44</v>
      </c>
      <c r="AB67" s="117">
        <f>-STOA!O67</f>
        <v>-276.47000000000003</v>
      </c>
      <c r="AC67">
        <f t="shared" si="0"/>
        <v>12.362635231643546</v>
      </c>
      <c r="AD67">
        <f t="shared" si="1"/>
        <v>726.5994445253408</v>
      </c>
      <c r="AE67">
        <f>'IDT-1'!C67</f>
        <v>-15</v>
      </c>
      <c r="AF67" s="26"/>
      <c r="AG67">
        <f t="shared" si="2"/>
        <v>711.5994445253408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4.7360239999999987</v>
      </c>
      <c r="O68">
        <f>BYPL_ISGS_exbus!BB68</f>
        <v>691.88588382908449</v>
      </c>
      <c r="P68" s="77">
        <v>59.94</v>
      </c>
      <c r="Q68" s="77">
        <v>19.429999999999996</v>
      </c>
      <c r="R68" s="80">
        <v>24.350000000000005</v>
      </c>
      <c r="S68" s="80">
        <v>0</v>
      </c>
      <c r="T68" s="78">
        <f>SUMPRODUCT(LTA!F68:AJ68,LTA!F$101:AJ$101,LTA!F$104:AJ$104)</f>
        <v>80.25</v>
      </c>
      <c r="U68" s="78">
        <f>SUMPRODUCT(LTA!F68:AJ68,LTA!F$102:AJ$102,LTA!F$104:AJ$104)</f>
        <v>106.9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30.44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12.314389973722419</v>
      </c>
      <c r="AD68">
        <f t="shared" ref="AD68:AD98" si="4">SUM(B68:AB68,AI68:AR68)-AC68</f>
        <v>717.14751785536214</v>
      </c>
      <c r="AE68">
        <f>'IDT-1'!C68</f>
        <v>-5</v>
      </c>
      <c r="AF68" s="26"/>
      <c r="AG68">
        <f t="shared" ref="AG68:AG98" si="5">SUM(AD68:AF68)</f>
        <v>712.14751785536214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6.7372218476062029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4.5792399999999995</v>
      </c>
      <c r="O69">
        <f>BYPL_ISGS_exbus!BB69</f>
        <v>699.37276940751121</v>
      </c>
      <c r="P69" s="77">
        <v>59.94</v>
      </c>
      <c r="Q69" s="77">
        <v>19.429999999999996</v>
      </c>
      <c r="R69" s="80">
        <v>21.1</v>
      </c>
      <c r="S69" s="80">
        <v>0</v>
      </c>
      <c r="T69" s="78">
        <f>SUMPRODUCT(LTA!F69:AJ69,LTA!F$101:AJ$101,LTA!F$104:AJ$104)</f>
        <v>66.009999999999991</v>
      </c>
      <c r="U69" s="78">
        <f>SUMPRODUCT(LTA!F69:AJ69,LTA!F$102:AJ$102,LTA!F$104:AJ$104)</f>
        <v>106.86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27.44</v>
      </c>
      <c r="AB69" s="117">
        <f>-STOA!O69</f>
        <v>-276.47000000000003</v>
      </c>
      <c r="AC69">
        <f t="shared" si="3"/>
        <v>12.256737144649554</v>
      </c>
      <c r="AD69">
        <f t="shared" si="4"/>
        <v>730.74249411046776</v>
      </c>
      <c r="AE69">
        <f>'IDT-1'!C69</f>
        <v>0</v>
      </c>
      <c r="AF69" s="26"/>
      <c r="AG69">
        <f t="shared" si="5"/>
        <v>730.74249411046776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6.7372218476062029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4.6251279999999992</v>
      </c>
      <c r="O70">
        <f>BYPL_ISGS_exbus!BB70</f>
        <v>709.13003220821111</v>
      </c>
      <c r="P70" s="77">
        <v>59.94</v>
      </c>
      <c r="Q70" s="77">
        <v>19.429999999999996</v>
      </c>
      <c r="R70" s="80">
        <v>12.56</v>
      </c>
      <c r="S70" s="80">
        <v>0</v>
      </c>
      <c r="T70" s="78">
        <f>SUMPRODUCT(LTA!F70:AJ70,LTA!F$101:AJ$101,LTA!F$104:AJ$104)</f>
        <v>54.53</v>
      </c>
      <c r="U70" s="78">
        <f>SUMPRODUCT(LTA!F70:AJ70,LTA!F$102:AJ$102,LTA!F$104:AJ$104)</f>
        <v>115.58000000000001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19.940000000000001</v>
      </c>
      <c r="AB70" s="117">
        <f>-STOA!O70</f>
        <v>-276.47000000000003</v>
      </c>
      <c r="AC70">
        <f t="shared" si="3"/>
        <v>11.875708535941071</v>
      </c>
      <c r="AD70">
        <f t="shared" si="4"/>
        <v>756.12667351987614</v>
      </c>
      <c r="AE70">
        <f>'IDT-1'!C70</f>
        <v>0</v>
      </c>
      <c r="AF70" s="26"/>
      <c r="AG70">
        <f t="shared" si="5"/>
        <v>756.12667351987614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15.595490400357196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4.4186319999999988</v>
      </c>
      <c r="O71">
        <f>BYPL_ISGS_exbus!BB71</f>
        <v>721.09366056464</v>
      </c>
      <c r="P71" s="77">
        <v>59.94</v>
      </c>
      <c r="Q71" s="77">
        <v>19.429999999999996</v>
      </c>
      <c r="R71" s="80">
        <v>6.4499999999999993</v>
      </c>
      <c r="S71" s="80">
        <v>0</v>
      </c>
      <c r="T71" s="78">
        <f>SUMPRODUCT(LTA!F71:AJ71,LTA!F$101:AJ$101,LTA!F$104:AJ$104)</f>
        <v>40.880000000000003</v>
      </c>
      <c r="U71" s="78">
        <f>SUMPRODUCT(LTA!F71:AJ71,LTA!F$102:AJ$102,LTA!F$104:AJ$104)</f>
        <v>116.86000000000001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12.44</v>
      </c>
      <c r="AB71" s="117">
        <f>-STOA!O71</f>
        <v>-276.47000000000003</v>
      </c>
      <c r="AC71">
        <f t="shared" si="3"/>
        <v>11.790524406153315</v>
      </c>
      <c r="AD71">
        <f t="shared" si="4"/>
        <v>772.64725855884376</v>
      </c>
      <c r="AE71">
        <f>'IDT-1'!C71</f>
        <v>10</v>
      </c>
      <c r="AF71" s="26"/>
      <c r="AG71">
        <f t="shared" si="5"/>
        <v>782.64725855884376</v>
      </c>
      <c r="AI71" s="75">
        <f>PXIL!I71</f>
        <v>0</v>
      </c>
      <c r="AJ71" s="75">
        <f>PXIL!O71</f>
        <v>0</v>
      </c>
      <c r="AK71" s="75">
        <f>RTM_IEX!I71</f>
        <v>8.8000000000000007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15.595490400357196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4.5658559999999984</v>
      </c>
      <c r="O72">
        <f>BYPL_ISGS_exbus!BB72</f>
        <v>733.29958939334006</v>
      </c>
      <c r="P72" s="77">
        <v>59.94</v>
      </c>
      <c r="Q72" s="77">
        <v>19.429999999999996</v>
      </c>
      <c r="R72" s="80">
        <v>2.357342342342343</v>
      </c>
      <c r="S72" s="80">
        <v>0</v>
      </c>
      <c r="T72" s="78">
        <f>SUMPRODUCT(LTA!F72:AJ72,LTA!F$101:AJ$101,LTA!F$104:AJ$104)</f>
        <v>28.240000000000002</v>
      </c>
      <c r="U72" s="78">
        <f>SUMPRODUCT(LTA!F72:AJ72,LTA!F$102:AJ$102,LTA!F$104:AJ$104)</f>
        <v>117.74000000000001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9.44</v>
      </c>
      <c r="AB72" s="117">
        <f>-STOA!O72</f>
        <v>-276.47000000000003</v>
      </c>
      <c r="AC72">
        <f t="shared" si="3"/>
        <v>11.72576076365849</v>
      </c>
      <c r="AD72">
        <f t="shared" si="4"/>
        <v>765.35251737238116</v>
      </c>
      <c r="AE72">
        <f>'IDT-1'!C72</f>
        <v>35</v>
      </c>
      <c r="AF72" s="26"/>
      <c r="AG72">
        <f t="shared" si="5"/>
        <v>800.35251737238116</v>
      </c>
      <c r="AI72" s="75">
        <f>PXIL!I72</f>
        <v>0</v>
      </c>
      <c r="AJ72" s="75">
        <f>PXIL!O72</f>
        <v>0</v>
      </c>
      <c r="AK72" s="75">
        <f>RTM_IEX!I72</f>
        <v>7.94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15.595490400357196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4.4329719999999986</v>
      </c>
      <c r="O73">
        <f>BYPL_ISGS_exbus!BB73</f>
        <v>750.31329143480525</v>
      </c>
      <c r="P73" s="77">
        <v>59.94</v>
      </c>
      <c r="Q73" s="77">
        <v>19.429999999999996</v>
      </c>
      <c r="R73" s="80">
        <v>0.55000000000000004</v>
      </c>
      <c r="S73" s="80">
        <v>0</v>
      </c>
      <c r="T73" s="78">
        <f>SUMPRODUCT(LTA!F73:AJ73,LTA!F$101:AJ$101,LTA!F$104:AJ$104)</f>
        <v>15.16</v>
      </c>
      <c r="U73" s="78">
        <f>SUMPRODUCT(LTA!F73:AJ73,LTA!F$102:AJ$102,LTA!F$104:AJ$104)</f>
        <v>118.92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3.44</v>
      </c>
      <c r="AB73" s="117">
        <f>-STOA!O73</f>
        <v>-276.47000000000003</v>
      </c>
      <c r="AC73">
        <f t="shared" si="3"/>
        <v>11.727463349810771</v>
      </c>
      <c r="AD73">
        <f t="shared" si="4"/>
        <v>765.54429048535155</v>
      </c>
      <c r="AE73">
        <f>'IDT-1'!C73</f>
        <v>40</v>
      </c>
      <c r="AF73" s="26"/>
      <c r="AG73">
        <f t="shared" si="5"/>
        <v>805.54429048535155</v>
      </c>
      <c r="AI73" s="75">
        <f>PXIL!I73</f>
        <v>0</v>
      </c>
      <c r="AJ73" s="75">
        <f>PXIL!O73</f>
        <v>0</v>
      </c>
      <c r="AK73" s="75">
        <f>RTM_IEX!I73</f>
        <v>10.96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15.595490400357196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4.6624119999999989</v>
      </c>
      <c r="O74">
        <f>BYPL_ISGS_exbus!BB74</f>
        <v>768.75524494680508</v>
      </c>
      <c r="P74" s="77">
        <v>59.94</v>
      </c>
      <c r="Q74" s="77">
        <v>19.429999999999996</v>
      </c>
      <c r="R74" s="80">
        <v>0</v>
      </c>
      <c r="S74" s="80">
        <v>0</v>
      </c>
      <c r="T74" s="78">
        <f>SUMPRODUCT(LTA!F74:AJ74,LTA!F$101:AJ$101,LTA!F$104:AJ$104)</f>
        <v>4.9499999999999993</v>
      </c>
      <c r="U74" s="78">
        <f>SUMPRODUCT(LTA!F74:AJ74,LTA!F$102:AJ$102,LTA!F$104:AJ$104)</f>
        <v>120.19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5.77</v>
      </c>
      <c r="Z74" s="75">
        <f>IEX!O74</f>
        <v>0</v>
      </c>
      <c r="AA74" s="117">
        <f>STOA!I74</f>
        <v>1.04</v>
      </c>
      <c r="AB74" s="117">
        <f>-STOA!O74</f>
        <v>-276.47000000000003</v>
      </c>
      <c r="AC74">
        <f t="shared" si="3"/>
        <v>11.833779612716368</v>
      </c>
      <c r="AD74">
        <f t="shared" si="4"/>
        <v>777.51936773444572</v>
      </c>
      <c r="AE74">
        <f>'IDT-1'!C74</f>
        <v>42.575000000000003</v>
      </c>
      <c r="AF74" s="26"/>
      <c r="AG74">
        <f t="shared" si="5"/>
        <v>820.09436773444577</v>
      </c>
      <c r="AI74" s="75">
        <f>PXIL!I74</f>
        <v>0</v>
      </c>
      <c r="AJ74" s="75">
        <f>PXIL!O74</f>
        <v>0</v>
      </c>
      <c r="AK74" s="75">
        <f>RTM_IEX!I74</f>
        <v>10.49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8.7663202771116442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4.6480719999999991</v>
      </c>
      <c r="O75">
        <f>BYPL_ISGS_exbus!BB75</f>
        <v>770.59485554030209</v>
      </c>
      <c r="P75" s="77">
        <v>59.94</v>
      </c>
      <c r="Q75" s="77">
        <v>19.429999999999996</v>
      </c>
      <c r="R75" s="80">
        <v>0</v>
      </c>
      <c r="S75" s="80">
        <v>0</v>
      </c>
      <c r="T75" s="78">
        <f>SUMPRODUCT(LTA!F75:AJ75,LTA!F$101:AJ$101,LTA!F$104:AJ$104)</f>
        <v>5.49</v>
      </c>
      <c r="U75" s="78">
        <f>SUMPRODUCT(LTA!F75:AJ75,LTA!F$102:AJ$102,LTA!F$104:AJ$104)</f>
        <v>121.59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-197.18</v>
      </c>
      <c r="AC75">
        <f t="shared" si="3"/>
        <v>10.993398565619716</v>
      </c>
      <c r="AD75">
        <f t="shared" si="4"/>
        <v>842.14584925179406</v>
      </c>
      <c r="AE75">
        <f>'IDT-1'!C75</f>
        <v>0</v>
      </c>
      <c r="AF75" s="26"/>
      <c r="AG75">
        <f t="shared" si="5"/>
        <v>842.14584925179406</v>
      </c>
      <c r="AI75" s="75">
        <f>PXIL!I75</f>
        <v>0</v>
      </c>
      <c r="AJ75" s="75">
        <f>PXIL!O75</f>
        <v>0</v>
      </c>
      <c r="AK75" s="75">
        <f>RTM_IEX!I75</f>
        <v>4.43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8.7663202771116442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4.5840199999999989</v>
      </c>
      <c r="O76">
        <f>BYPL_ISGS_exbus!BB76</f>
        <v>770.38104094730215</v>
      </c>
      <c r="P76" s="77">
        <v>59.94</v>
      </c>
      <c r="Q76" s="77">
        <v>19.429999999999996</v>
      </c>
      <c r="R76" s="80">
        <v>0</v>
      </c>
      <c r="S76" s="80">
        <v>0</v>
      </c>
      <c r="T76" s="78">
        <f>SUMPRODUCT(LTA!F76:AJ76,LTA!F$101:AJ$101,LTA!F$104:AJ$104)</f>
        <v>5.37</v>
      </c>
      <c r="U76" s="78">
        <f>SUMPRODUCT(LTA!F76:AJ76,LTA!F$102:AJ$102,LTA!F$104:AJ$104)</f>
        <v>122.92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-197.18</v>
      </c>
      <c r="AC76">
        <f t="shared" si="3"/>
        <v>11.003097339601318</v>
      </c>
      <c r="AD76">
        <f t="shared" si="4"/>
        <v>843.23828388481252</v>
      </c>
      <c r="AE76">
        <f>'IDT-1'!C76</f>
        <v>0</v>
      </c>
      <c r="AF76" s="26"/>
      <c r="AG76">
        <f t="shared" si="5"/>
        <v>843.23828388481252</v>
      </c>
      <c r="AI76" s="75">
        <f>PXIL!I76</f>
        <v>0</v>
      </c>
      <c r="AJ76" s="75">
        <f>PXIL!O76</f>
        <v>0</v>
      </c>
      <c r="AK76" s="75">
        <f>RTM_IEX!I76</f>
        <v>4.5999999999999996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8.7663202771116442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4.5658559999999984</v>
      </c>
      <c r="O77">
        <f>BYPL_ISGS_exbus!BB77</f>
        <v>761.39520375110203</v>
      </c>
      <c r="P77" s="77">
        <v>59.94</v>
      </c>
      <c r="Q77" s="77">
        <v>19.429999999999996</v>
      </c>
      <c r="R77" s="80">
        <v>0</v>
      </c>
      <c r="S77" s="80">
        <v>0</v>
      </c>
      <c r="T77" s="78">
        <f>SUMPRODUCT(LTA!F77:AJ77,LTA!F$101:AJ$101,LTA!F$104:AJ$104)</f>
        <v>16.510000000000002</v>
      </c>
      <c r="U77" s="78">
        <f>SUMPRODUCT(LTA!F77:AJ77,LTA!F$102:AJ$102,LTA!F$104:AJ$104)</f>
        <v>123.9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-197.18</v>
      </c>
      <c r="AC77">
        <f t="shared" si="3"/>
        <v>10.990038129074755</v>
      </c>
      <c r="AD77">
        <f t="shared" si="4"/>
        <v>841.76734189913896</v>
      </c>
      <c r="AE77">
        <f>'IDT-1'!C77</f>
        <v>0</v>
      </c>
      <c r="AF77" s="26"/>
      <c r="AG77">
        <f t="shared" si="5"/>
        <v>841.76734189913896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8.7663202771116442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4.7360239999999987</v>
      </c>
      <c r="O78">
        <f>BYPL_ISGS_exbus!BB78</f>
        <v>746.92772682300188</v>
      </c>
      <c r="P78" s="77">
        <v>59.94</v>
      </c>
      <c r="Q78" s="77">
        <v>19.429999999999996</v>
      </c>
      <c r="R78" s="80">
        <v>0</v>
      </c>
      <c r="S78" s="80">
        <v>0</v>
      </c>
      <c r="T78" s="78">
        <f>SUMPRODUCT(LTA!F78:AJ78,LTA!F$101:AJ$101,LTA!F$104:AJ$104)</f>
        <v>18.84</v>
      </c>
      <c r="U78" s="78">
        <f>SUMPRODUCT(LTA!F78:AJ78,LTA!F$102:AJ$102,LTA!F$104:AJ$104)</f>
        <v>116.4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-197.18</v>
      </c>
      <c r="AC78">
        <f t="shared" si="3"/>
        <v>10.818725810507475</v>
      </c>
      <c r="AD78">
        <f t="shared" si="4"/>
        <v>822.47134528960623</v>
      </c>
      <c r="AE78">
        <f>'IDT-1'!C78</f>
        <v>0</v>
      </c>
      <c r="AF78" s="26"/>
      <c r="AG78">
        <f t="shared" si="5"/>
        <v>822.47134528960623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8.7663202771116442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4.8134599999999992</v>
      </c>
      <c r="O79">
        <f>BYPL_ISGS_exbus!BB79</f>
        <v>726.42334162460213</v>
      </c>
      <c r="P79" s="77">
        <v>59.94</v>
      </c>
      <c r="Q79" s="77">
        <v>19.429999999999996</v>
      </c>
      <c r="R79" s="80">
        <v>0</v>
      </c>
      <c r="S79" s="80">
        <v>0</v>
      </c>
      <c r="T79" s="78">
        <f>SUMPRODUCT(LTA!F79:AJ79,LTA!F$101:AJ$101,LTA!F$104:AJ$104)</f>
        <v>20.84</v>
      </c>
      <c r="U79" s="78">
        <f>SUMPRODUCT(LTA!F79:AJ79,LTA!F$102:AJ$102,LTA!F$104:AJ$104)</f>
        <v>116.74000000000001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10.659560657561554</v>
      </c>
      <c r="AD79">
        <f t="shared" si="4"/>
        <v>804.54356124415222</v>
      </c>
      <c r="AE79">
        <f>'IDT-1'!C79</f>
        <v>0</v>
      </c>
      <c r="AF79" s="26"/>
      <c r="AG79">
        <f t="shared" si="5"/>
        <v>804.54356124415222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8.7663202771116442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4.4559159999999984</v>
      </c>
      <c r="O80">
        <f>BYPL_ISGS_exbus!BB80</f>
        <v>708.50095032180195</v>
      </c>
      <c r="P80" s="77">
        <v>59.94</v>
      </c>
      <c r="Q80" s="77">
        <v>19.429999999999996</v>
      </c>
      <c r="R80" s="80">
        <v>0</v>
      </c>
      <c r="S80" s="80">
        <v>0</v>
      </c>
      <c r="T80" s="78">
        <f>SUMPRODUCT(LTA!F80:AJ80,LTA!F$101:AJ$101,LTA!F$104:AJ$104)</f>
        <v>25.57</v>
      </c>
      <c r="U80" s="78">
        <f>SUMPRODUCT(LTA!F80:AJ80,LTA!F$102:AJ$102,LTA!F$104:AJ$104)</f>
        <v>117.14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10.543841226896914</v>
      </c>
      <c r="AD80">
        <f t="shared" si="4"/>
        <v>791.50934537201658</v>
      </c>
      <c r="AE80">
        <f>'IDT-1'!C80</f>
        <v>0</v>
      </c>
      <c r="AF80" s="26"/>
      <c r="AG80">
        <f t="shared" si="5"/>
        <v>791.50934537201658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8.7663202771116442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4.3039119999999995</v>
      </c>
      <c r="O81">
        <f>BYPL_ISGS_exbus!BB81</f>
        <v>692.26430893413544</v>
      </c>
      <c r="P81" s="77">
        <v>59.94</v>
      </c>
      <c r="Q81" s="77">
        <v>19.429999999999996</v>
      </c>
      <c r="R81" s="80">
        <v>0</v>
      </c>
      <c r="S81" s="80">
        <v>0</v>
      </c>
      <c r="T81" s="78">
        <f>SUMPRODUCT(LTA!F81:AJ81,LTA!F$101:AJ$101,LTA!F$104:AJ$104)</f>
        <v>28.5</v>
      </c>
      <c r="U81" s="78">
        <f>SUMPRODUCT(LTA!F81:AJ81,LTA!F$102:AJ$102,LTA!F$104:AJ$104)</f>
        <v>118.32000000000001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10.435789147485449</v>
      </c>
      <c r="AD81">
        <f t="shared" si="4"/>
        <v>779.33875206376172</v>
      </c>
      <c r="AE81">
        <f>'IDT-1'!C81</f>
        <v>0</v>
      </c>
      <c r="AF81" s="26"/>
      <c r="AG81">
        <f t="shared" si="5"/>
        <v>779.33875206376172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8.7663202771116442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4.639467999999999</v>
      </c>
      <c r="O82">
        <f>BYPL_ISGS_exbus!BB82</f>
        <v>686.94438358353534</v>
      </c>
      <c r="P82" s="77">
        <v>59.94</v>
      </c>
      <c r="Q82" s="77">
        <v>19.429999999999996</v>
      </c>
      <c r="R82" s="80">
        <v>0</v>
      </c>
      <c r="S82" s="80">
        <v>0</v>
      </c>
      <c r="T82" s="78">
        <f>SUMPRODUCT(LTA!F82:AJ82,LTA!F$101:AJ$101,LTA!F$104:AJ$104)</f>
        <v>32.450000000000003</v>
      </c>
      <c r="U82" s="78">
        <f>SUMPRODUCT(LTA!F82:AJ82,LTA!F$102:AJ$102,LTA!F$104:AJ$104)</f>
        <v>118.11000000000001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10.424838697200167</v>
      </c>
      <c r="AD82">
        <f t="shared" si="4"/>
        <v>778.10533316344686</v>
      </c>
      <c r="AE82">
        <f>'IDT-1'!C82</f>
        <v>0</v>
      </c>
      <c r="AF82" s="26"/>
      <c r="AG82">
        <f t="shared" si="5"/>
        <v>778.10533316344686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8.7663202771116442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4.2675839999999994</v>
      </c>
      <c r="O83">
        <f>BYPL_ISGS_exbus!BB83</f>
        <v>687.15430761632217</v>
      </c>
      <c r="P83" s="77">
        <v>59.94</v>
      </c>
      <c r="Q83" s="77">
        <v>19.429999999999996</v>
      </c>
      <c r="R83" s="80">
        <v>0</v>
      </c>
      <c r="S83" s="80">
        <v>0</v>
      </c>
      <c r="T83" s="78">
        <f>SUMPRODUCT(LTA!F83:AJ83,LTA!F$101:AJ$101,LTA!F$104:AJ$104)</f>
        <v>40.090000000000003</v>
      </c>
      <c r="U83" s="78">
        <f>SUMPRODUCT(LTA!F83:AJ83,LTA!F$102:AJ$102,LTA!F$104:AJ$104)</f>
        <v>119.12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10.499533449488693</v>
      </c>
      <c r="AD83">
        <f t="shared" si="4"/>
        <v>786.51867844394508</v>
      </c>
      <c r="AE83">
        <f>'IDT-1'!C83</f>
        <v>-20</v>
      </c>
      <c r="AF83" s="26"/>
      <c r="AG83">
        <f t="shared" si="5"/>
        <v>766.51867844394508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8.7663202771116442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3.2446639999999993</v>
      </c>
      <c r="O84">
        <f>BYPL_ISGS_exbus!BB84</f>
        <v>687.15430761632217</v>
      </c>
      <c r="P84" s="77">
        <v>59.94</v>
      </c>
      <c r="Q84" s="77">
        <v>19.429999999999996</v>
      </c>
      <c r="R84" s="80">
        <v>0</v>
      </c>
      <c r="S84" s="80">
        <v>0</v>
      </c>
      <c r="T84" s="78">
        <f>SUMPRODUCT(LTA!F84:AJ84,LTA!F$101:AJ$101,LTA!F$104:AJ$104)</f>
        <v>43.42</v>
      </c>
      <c r="U84" s="78">
        <f>SUMPRODUCT(LTA!F84:AJ84,LTA!F$102:AJ$102,LTA!F$104:AJ$104)</f>
        <v>119.67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10.52467575348869</v>
      </c>
      <c r="AD84">
        <f t="shared" si="4"/>
        <v>789.3506161399448</v>
      </c>
      <c r="AE84">
        <f>'IDT-1'!C84</f>
        <v>-45</v>
      </c>
      <c r="AF84" s="26"/>
      <c r="AG84">
        <f t="shared" si="5"/>
        <v>744.3506161399448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8.7663202771116442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3.5152119999999991</v>
      </c>
      <c r="O85">
        <f>BYPL_ISGS_exbus!BB85</f>
        <v>688.04614462566769</v>
      </c>
      <c r="P85" s="77">
        <v>59.94</v>
      </c>
      <c r="Q85" s="77">
        <v>19.429999999999996</v>
      </c>
      <c r="R85" s="80">
        <v>0</v>
      </c>
      <c r="S85" s="80">
        <v>0</v>
      </c>
      <c r="T85" s="78">
        <f>SUMPRODUCT(LTA!F85:AJ85,LTA!F$101:AJ$101,LTA!F$104:AJ$104)</f>
        <v>47.42</v>
      </c>
      <c r="U85" s="78">
        <f>SUMPRODUCT(LTA!F85:AJ85,LTA!F$102:AJ$102,LTA!F$104:AJ$104)</f>
        <v>121.18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10.583392741570933</v>
      </c>
      <c r="AD85">
        <f t="shared" si="4"/>
        <v>795.96428416120841</v>
      </c>
      <c r="AE85">
        <f>'IDT-1'!C85</f>
        <v>-65</v>
      </c>
      <c r="AF85" s="26"/>
      <c r="AG85">
        <f t="shared" si="5"/>
        <v>730.96428416120841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8.7663202771116442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4.561075999999999</v>
      </c>
      <c r="O86">
        <f>BYPL_ISGS_exbus!BB86</f>
        <v>688.04614462566769</v>
      </c>
      <c r="P86" s="77">
        <v>59.94</v>
      </c>
      <c r="Q86" s="77">
        <v>19.429999999999996</v>
      </c>
      <c r="R86" s="80">
        <v>0</v>
      </c>
      <c r="S86" s="80">
        <v>0</v>
      </c>
      <c r="T86" s="78">
        <f>SUMPRODUCT(LTA!F86:AJ86,LTA!F$101:AJ$101,LTA!F$104:AJ$104)</f>
        <v>53.79</v>
      </c>
      <c r="U86" s="78">
        <f>SUMPRODUCT(LTA!F86:AJ86,LTA!F$102:AJ$102,LTA!F$104:AJ$104)</f>
        <v>130.19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</v>
      </c>
      <c r="AA86" s="117">
        <f>STOA!I86</f>
        <v>0.43</v>
      </c>
      <c r="AB86" s="117">
        <f>-STOA!O86</f>
        <v>-197.18</v>
      </c>
      <c r="AC86">
        <f t="shared" si="3"/>
        <v>10.772330982381906</v>
      </c>
      <c r="AD86">
        <f t="shared" si="4"/>
        <v>807.20120992039722</v>
      </c>
      <c r="AE86">
        <f>'IDT-1'!C86</f>
        <v>-80.861999999999995</v>
      </c>
      <c r="AF86" s="26"/>
      <c r="AG86">
        <f t="shared" si="5"/>
        <v>726.33920992039725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8.7663202771116442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4.7398479999999994</v>
      </c>
      <c r="O87">
        <f>BYPL_ISGS_exbus!BB87</f>
        <v>685.22561889766769</v>
      </c>
      <c r="P87" s="77">
        <v>59.94</v>
      </c>
      <c r="Q87" s="77">
        <v>19.429999999999996</v>
      </c>
      <c r="R87" s="80">
        <v>0</v>
      </c>
      <c r="S87" s="80">
        <v>0</v>
      </c>
      <c r="T87" s="78">
        <f>SUMPRODUCT(LTA!F87:AJ87,LTA!F$101:AJ$101,LTA!F$104:AJ$104)</f>
        <v>58</v>
      </c>
      <c r="U87" s="78">
        <f>SUMPRODUCT(LTA!F87:AJ87,LTA!F$102:AJ$102,LTA!F$104:AJ$104)</f>
        <v>131.37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</v>
      </c>
      <c r="AA87" s="117">
        <f>STOA!I87</f>
        <v>0.35</v>
      </c>
      <c r="AB87" s="117">
        <f>-STOA!O87</f>
        <v>-197.18</v>
      </c>
      <c r="AC87">
        <f t="shared" si="3"/>
        <v>10.795811549575509</v>
      </c>
      <c r="AD87">
        <f t="shared" si="4"/>
        <v>809.84597562520389</v>
      </c>
      <c r="AE87">
        <f>'IDT-1'!C87</f>
        <v>-88.483000000000004</v>
      </c>
      <c r="AF87" s="26"/>
      <c r="AG87">
        <f t="shared" si="5"/>
        <v>721.36297562520394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8.7663202771116442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4.7857359999999991</v>
      </c>
      <c r="O88">
        <f>BYPL_ISGS_exbus!BB88</f>
        <v>684.95848455766782</v>
      </c>
      <c r="P88" s="77">
        <v>59.94</v>
      </c>
      <c r="Q88" s="77">
        <v>19.429999999999996</v>
      </c>
      <c r="R88" s="80">
        <v>0</v>
      </c>
      <c r="S88" s="80">
        <v>0</v>
      </c>
      <c r="T88" s="78">
        <f>SUMPRODUCT(LTA!F88:AJ88,LTA!F$101:AJ$101,LTA!F$104:AJ$104)</f>
        <v>63.44</v>
      </c>
      <c r="U88" s="78">
        <f>SUMPRODUCT(LTA!F88:AJ88,LTA!F$102:AJ$102,LTA!F$104:AJ$104)</f>
        <v>132.53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</v>
      </c>
      <c r="AA88" s="117">
        <f>STOA!I88</f>
        <v>0.35</v>
      </c>
      <c r="AB88" s="117">
        <f>-STOA!O88</f>
        <v>-197.18</v>
      </c>
      <c r="AC88">
        <f t="shared" si="3"/>
        <v>10.940725857005461</v>
      </c>
      <c r="AD88">
        <f t="shared" si="4"/>
        <v>806.07981497777405</v>
      </c>
      <c r="AE88">
        <f>'IDT-1'!C88</f>
        <v>-88.058999999999997</v>
      </c>
      <c r="AF88" s="26"/>
      <c r="AG88">
        <f t="shared" si="5"/>
        <v>718.02081497777408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8.8560602128211787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4.7819119999999984</v>
      </c>
      <c r="O89">
        <f>BYPL_ISGS_exbus!BB89</f>
        <v>684.95848455766782</v>
      </c>
      <c r="P89" s="77">
        <v>59.94</v>
      </c>
      <c r="Q89" s="77">
        <v>19.429999999999996</v>
      </c>
      <c r="R89" s="80">
        <v>0</v>
      </c>
      <c r="S89" s="80">
        <v>0</v>
      </c>
      <c r="T89" s="78">
        <f>SUMPRODUCT(LTA!F89:AJ89,LTA!F$101:AJ$101,LTA!F$104:AJ$104)</f>
        <v>62.88</v>
      </c>
      <c r="U89" s="78">
        <f>SUMPRODUCT(LTA!F89:AJ89,LTA!F$102:AJ$102,LTA!F$104:AJ$104)</f>
        <v>133.69999999999999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-40</v>
      </c>
      <c r="AA89" s="117">
        <f>STOA!I89</f>
        <v>0.35</v>
      </c>
      <c r="AB89" s="117">
        <f>-STOA!O89</f>
        <v>-197.18</v>
      </c>
      <c r="AC89">
        <f t="shared" si="3"/>
        <v>11.16880310529459</v>
      </c>
      <c r="AD89">
        <f t="shared" si="4"/>
        <v>781.54765366519439</v>
      </c>
      <c r="AE89">
        <f>'IDT-1'!C89</f>
        <v>-80.861999999999995</v>
      </c>
      <c r="AF89" s="26"/>
      <c r="AG89">
        <f t="shared" si="5"/>
        <v>700.68565366519442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8.8560602128211787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4.7857359999999991</v>
      </c>
      <c r="O90">
        <f>BYPL_ISGS_exbus!BB90</f>
        <v>687.36676173824412</v>
      </c>
      <c r="P90" s="77">
        <v>59.94</v>
      </c>
      <c r="Q90" s="77">
        <v>19.429999999999996</v>
      </c>
      <c r="R90" s="80">
        <v>0</v>
      </c>
      <c r="S90" s="80">
        <v>0</v>
      </c>
      <c r="T90" s="78">
        <f>SUMPRODUCT(LTA!F90:AJ90,LTA!F$101:AJ$101,LTA!F$104:AJ$104)</f>
        <v>63</v>
      </c>
      <c r="U90" s="78">
        <f>SUMPRODUCT(LTA!F90:AJ90,LTA!F$102:AJ$102,LTA!F$104:AJ$104)</f>
        <v>134.98000000000002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-70</v>
      </c>
      <c r="AA90" s="117">
        <f>STOA!I90</f>
        <v>0.35</v>
      </c>
      <c r="AB90" s="117">
        <f>-STOA!O90</f>
        <v>-197.18</v>
      </c>
      <c r="AC90">
        <f t="shared" si="3"/>
        <v>11.380693421349521</v>
      </c>
      <c r="AD90">
        <f t="shared" si="4"/>
        <v>745.14786452971578</v>
      </c>
      <c r="AE90">
        <f>'IDT-1'!C90</f>
        <v>-65.197999999999993</v>
      </c>
      <c r="AF90" s="26"/>
      <c r="AG90">
        <f t="shared" si="5"/>
        <v>679.9498645297158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8.8560602128211787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4.5247479999999989</v>
      </c>
      <c r="O91">
        <f>BYPL_ISGS_exbus!BB91</f>
        <v>687.50241779129351</v>
      </c>
      <c r="P91" s="77">
        <v>59.94</v>
      </c>
      <c r="Q91" s="77">
        <v>19.429999999999996</v>
      </c>
      <c r="R91" s="80">
        <v>0</v>
      </c>
      <c r="S91" s="80">
        <v>0</v>
      </c>
      <c r="T91" s="78">
        <f>SUMPRODUCT(LTA!F91:AJ91,LTA!F$101:AJ$101,LTA!F$104:AJ$104)</f>
        <v>63.25</v>
      </c>
      <c r="U91" s="78">
        <f>SUMPRODUCT(LTA!F91:AJ91,LTA!F$102:AJ$102,LTA!F$104:AJ$104)</f>
        <v>135.55000000000001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-50</v>
      </c>
      <c r="AA91" s="117">
        <f>STOA!I91</f>
        <v>0.35</v>
      </c>
      <c r="AB91" s="117">
        <f>-STOA!O91</f>
        <v>-197.18</v>
      </c>
      <c r="AC91">
        <f t="shared" si="3"/>
        <v>11.218835949772449</v>
      </c>
      <c r="AD91">
        <f t="shared" si="4"/>
        <v>767.09439005434228</v>
      </c>
      <c r="AE91">
        <f>'IDT-1'!C91</f>
        <v>-102</v>
      </c>
      <c r="AF91" s="26"/>
      <c r="AG91">
        <f t="shared" si="5"/>
        <v>665.09439005434228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8.8560602128211787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4.6165239999999992</v>
      </c>
      <c r="O92">
        <f>BYPL_ISGS_exbus!BB92</f>
        <v>687.50241779129351</v>
      </c>
      <c r="P92" s="77">
        <v>59.94</v>
      </c>
      <c r="Q92" s="77">
        <v>19.429999999999996</v>
      </c>
      <c r="R92" s="80">
        <v>0</v>
      </c>
      <c r="S92" s="80">
        <v>0</v>
      </c>
      <c r="T92" s="78">
        <f>SUMPRODUCT(LTA!F92:AJ92,LTA!F$101:AJ$101,LTA!F$104:AJ$104)</f>
        <v>63.48</v>
      </c>
      <c r="U92" s="78">
        <f>SUMPRODUCT(LTA!F92:AJ92,LTA!F$102:AJ$102,LTA!F$104:AJ$104)</f>
        <v>135.94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-100.15</v>
      </c>
      <c r="AA92" s="117">
        <f>STOA!I92</f>
        <v>0.35</v>
      </c>
      <c r="AB92" s="117">
        <f>-STOA!O92</f>
        <v>-197.18</v>
      </c>
      <c r="AC92">
        <f t="shared" si="3"/>
        <v>11.847900224254447</v>
      </c>
      <c r="AD92">
        <f t="shared" si="4"/>
        <v>697.02710177986012</v>
      </c>
      <c r="AE92">
        <f>'IDT-1'!C92</f>
        <v>-51</v>
      </c>
      <c r="AF92" s="26"/>
      <c r="AG92">
        <f t="shared" si="5"/>
        <v>646.02710177986012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8.8560602128211787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4.6213039999999985</v>
      </c>
      <c r="O93">
        <f>BYPL_ISGS_exbus!BB93</f>
        <v>685.75777524362468</v>
      </c>
      <c r="P93" s="77">
        <v>59.94</v>
      </c>
      <c r="Q93" s="77">
        <v>19.429999999999996</v>
      </c>
      <c r="R93" s="80">
        <v>0</v>
      </c>
      <c r="S93" s="80">
        <v>0</v>
      </c>
      <c r="T93" s="78">
        <f>SUMPRODUCT(LTA!F93:AJ93,LTA!F$101:AJ$101,LTA!F$104:AJ$104)</f>
        <v>58.44</v>
      </c>
      <c r="U93" s="78">
        <f>SUMPRODUCT(LTA!F93:AJ93,LTA!F$102:AJ$102,LTA!F$104:AJ$104)</f>
        <v>128.43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-162</v>
      </c>
      <c r="AA93" s="117">
        <f>STOA!I93</f>
        <v>0.35</v>
      </c>
      <c r="AB93" s="117">
        <f>-STOA!O93</f>
        <v>-197.18</v>
      </c>
      <c r="AC93">
        <f t="shared" si="3"/>
        <v>12.3600428963047</v>
      </c>
      <c r="AD93">
        <f t="shared" si="4"/>
        <v>610.37509656014129</v>
      </c>
      <c r="AE93">
        <f>'IDT-1'!C93</f>
        <v>0</v>
      </c>
      <c r="AF93" s="26"/>
      <c r="AG93">
        <f t="shared" si="5"/>
        <v>610.37509656014129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8.8560602128211787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4.8316239999999988</v>
      </c>
      <c r="O94">
        <f>BYPL_ISGS_exbus!BB94</f>
        <v>685.75766004497962</v>
      </c>
      <c r="P94" s="77">
        <v>59.94</v>
      </c>
      <c r="Q94" s="77">
        <v>19.429999999999996</v>
      </c>
      <c r="R94" s="80">
        <v>0</v>
      </c>
      <c r="S94" s="80">
        <v>0</v>
      </c>
      <c r="T94" s="78">
        <f>SUMPRODUCT(LTA!F94:AJ94,LTA!F$101:AJ$101,LTA!F$104:AJ$104)</f>
        <v>58.41</v>
      </c>
      <c r="U94" s="78">
        <f>SUMPRODUCT(LTA!F94:AJ94,LTA!F$102:AJ$102,LTA!F$104:AJ$104)</f>
        <v>128.19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-187</v>
      </c>
      <c r="AA94" s="117">
        <f>STOA!I94</f>
        <v>0.35</v>
      </c>
      <c r="AB94" s="117">
        <f>-STOA!O94</f>
        <v>-197.18</v>
      </c>
      <c r="AC94">
        <f t="shared" si="3"/>
        <v>12.554835504044918</v>
      </c>
      <c r="AD94">
        <f t="shared" si="4"/>
        <v>588.12050875375587</v>
      </c>
      <c r="AE94">
        <f>'IDT-1'!C94</f>
        <v>0</v>
      </c>
      <c r="AF94" s="26"/>
      <c r="AG94">
        <f t="shared" si="5"/>
        <v>588.12050875375587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-27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8.8560602128211787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4.7723519999999988</v>
      </c>
      <c r="O95">
        <f>BYPL_ISGS_exbus!BB95</f>
        <v>615.05255193203504</v>
      </c>
      <c r="P95" s="77">
        <v>59.94</v>
      </c>
      <c r="Q95" s="77">
        <v>19.429999999999996</v>
      </c>
      <c r="R95" s="80">
        <v>0</v>
      </c>
      <c r="S95" s="80">
        <v>0</v>
      </c>
      <c r="T95" s="78">
        <f>SUMPRODUCT(LTA!F95:AJ95,LTA!F$101:AJ$101,LTA!F$104:AJ$104)</f>
        <v>58.17</v>
      </c>
      <c r="U95" s="78">
        <f>SUMPRODUCT(LTA!F95:AJ95,LTA!F$102:AJ$102,LTA!F$104:AJ$104)</f>
        <v>127.88000000000001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-171</v>
      </c>
      <c r="AA95" s="117">
        <f>STOA!I95</f>
        <v>0.35</v>
      </c>
      <c r="AB95" s="117">
        <f>-STOA!O95</f>
        <v>-197.18</v>
      </c>
      <c r="AC95">
        <f t="shared" si="3"/>
        <v>11.556949475596607</v>
      </c>
      <c r="AD95">
        <f t="shared" si="4"/>
        <v>562.10401466925941</v>
      </c>
      <c r="AE95">
        <f>'IDT-1'!C95</f>
        <v>0</v>
      </c>
      <c r="AF95" s="26"/>
      <c r="AG95">
        <f t="shared" si="5"/>
        <v>562.10401466925941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8.8560602128211787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4.965463999999999</v>
      </c>
      <c r="O96">
        <f>BYPL_ISGS_exbus!BB96</f>
        <v>617.45396616098412</v>
      </c>
      <c r="P96" s="77">
        <v>59.94</v>
      </c>
      <c r="Q96" s="77">
        <v>19.429999999999996</v>
      </c>
      <c r="R96" s="80">
        <v>0</v>
      </c>
      <c r="S96" s="80">
        <v>0</v>
      </c>
      <c r="T96" s="78">
        <f>SUMPRODUCT(LTA!F96:AJ96,LTA!F$101:AJ$101,LTA!F$104:AJ$104)</f>
        <v>57.51</v>
      </c>
      <c r="U96" s="78">
        <f>SUMPRODUCT(LTA!F96:AJ96,LTA!F$102:AJ$102,LTA!F$104:AJ$104)</f>
        <v>127.7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-191</v>
      </c>
      <c r="AA96" s="117">
        <f>STOA!I96</f>
        <v>0.35</v>
      </c>
      <c r="AB96" s="117">
        <f>-STOA!O96</f>
        <v>-197.18</v>
      </c>
      <c r="AC96">
        <f t="shared" si="3"/>
        <v>11.883123769688195</v>
      </c>
      <c r="AD96">
        <f t="shared" si="4"/>
        <v>528.53236660411699</v>
      </c>
      <c r="AE96">
        <f>'IDT-1'!C96</f>
        <v>0</v>
      </c>
      <c r="AF96" s="26"/>
      <c r="AG96">
        <f t="shared" si="5"/>
        <v>528.53236660411699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8.8560602128211787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4.5840199999999989</v>
      </c>
      <c r="O97">
        <f>BYPL_ISGS_exbus!BB97</f>
        <v>605.01341003908226</v>
      </c>
      <c r="P97" s="77">
        <v>59.94</v>
      </c>
      <c r="Q97" s="77">
        <v>19.429999999999996</v>
      </c>
      <c r="R97" s="80">
        <v>0</v>
      </c>
      <c r="S97" s="80">
        <v>0</v>
      </c>
      <c r="T97" s="78">
        <f>SUMPRODUCT(LTA!F97:AJ97,LTA!F$101:AJ$101,LTA!F$104:AJ$104)</f>
        <v>57.17</v>
      </c>
      <c r="U97" s="78">
        <f>SUMPRODUCT(LTA!F97:AJ97,LTA!F$102:AJ$102,LTA!F$104:AJ$104)</f>
        <v>127.21000000000001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-216</v>
      </c>
      <c r="AA97" s="117">
        <f>STOA!I97</f>
        <v>0.35</v>
      </c>
      <c r="AB97" s="117">
        <f>-STOA!O97</f>
        <v>-197.18</v>
      </c>
      <c r="AC97">
        <f t="shared" si="3"/>
        <v>11.984939356670344</v>
      </c>
      <c r="AD97">
        <f t="shared" si="4"/>
        <v>489.77855089523314</v>
      </c>
      <c r="AE97">
        <f>'IDT-1'!C97</f>
        <v>0</v>
      </c>
      <c r="AF97" s="26"/>
      <c r="AG97">
        <f t="shared" si="5"/>
        <v>489.77855089523314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8.8560602128211787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4.2628039999999983</v>
      </c>
      <c r="O98">
        <f>BYPL_ISGS_exbus!BB98</f>
        <v>583.4497730187918</v>
      </c>
      <c r="P98" s="77">
        <v>59.94</v>
      </c>
      <c r="Q98" s="77">
        <v>19.429999999999996</v>
      </c>
      <c r="R98" s="80">
        <v>0</v>
      </c>
      <c r="S98" s="80">
        <v>0</v>
      </c>
      <c r="T98" s="78">
        <f>SUMPRODUCT(LTA!F98:AJ98,LTA!F$101:AJ$101,LTA!F$104:AJ$104)</f>
        <v>56.84</v>
      </c>
      <c r="U98" s="78">
        <f>SUMPRODUCT(LTA!F98:AJ98,LTA!F$102:AJ$102,LTA!F$104:AJ$104)</f>
        <v>126.87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-220</v>
      </c>
      <c r="AA98" s="117">
        <f>STOA!I98</f>
        <v>0.35</v>
      </c>
      <c r="AB98" s="117">
        <f>-STOA!O98</f>
        <v>-197.18</v>
      </c>
      <c r="AC98">
        <f t="shared" si="3"/>
        <v>11.866359797791544</v>
      </c>
      <c r="AD98">
        <f t="shared" si="4"/>
        <v>458.34227743382155</v>
      </c>
      <c r="AE98">
        <f>'IDT-1'!C98</f>
        <v>0</v>
      </c>
      <c r="AF98" s="26"/>
      <c r="AG98">
        <f t="shared" si="5"/>
        <v>458.34227743382155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0.18621001308452265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1.2174617431217603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0.10704021300000002</v>
      </c>
      <c r="O99">
        <f t="shared" si="6"/>
        <v>15.981240901097122</v>
      </c>
      <c r="P99" s="77">
        <f t="shared" si="6"/>
        <v>1.2982009299324961</v>
      </c>
      <c r="Q99" s="77">
        <f t="shared" si="6"/>
        <v>0.41885750000000022</v>
      </c>
      <c r="R99" s="80">
        <f t="shared" si="6"/>
        <v>0.23509734376378719</v>
      </c>
      <c r="S99" s="80">
        <f t="shared" si="6"/>
        <v>0</v>
      </c>
      <c r="T99" s="78">
        <f t="shared" si="6"/>
        <v>1.3614849999999996</v>
      </c>
      <c r="U99" s="78">
        <f t="shared" si="6"/>
        <v>2.94747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1.4425E-3</v>
      </c>
      <c r="Z99" s="75">
        <f t="shared" si="6"/>
        <v>-1.7642749999999998</v>
      </c>
      <c r="AA99" s="117">
        <f t="shared" si="6"/>
        <v>0.86207499999999959</v>
      </c>
      <c r="AB99" s="117">
        <f t="shared" si="6"/>
        <v>-5.6837999999999989</v>
      </c>
      <c r="AC99">
        <f t="shared" si="6"/>
        <v>0.28880202309221759</v>
      </c>
      <c r="AD99">
        <f t="shared" si="6"/>
        <v>17.214776620907465</v>
      </c>
      <c r="AE99">
        <f t="shared" si="6"/>
        <v>-0.203706</v>
      </c>
      <c r="AG99">
        <f t="shared" si="6"/>
        <v>17.011070620907468</v>
      </c>
      <c r="AI99">
        <f t="shared" si="6"/>
        <v>0</v>
      </c>
      <c r="AJ99">
        <f t="shared" si="6"/>
        <v>0</v>
      </c>
      <c r="AK99">
        <f t="shared" si="6"/>
        <v>0.45081500000000013</v>
      </c>
      <c r="AL99">
        <f t="shared" si="6"/>
        <v>-0.17549999999999999</v>
      </c>
      <c r="AM99">
        <f t="shared" si="6"/>
        <v>0</v>
      </c>
      <c r="AN99">
        <f t="shared" si="6"/>
        <v>0</v>
      </c>
      <c r="AO99">
        <f t="shared" si="6"/>
        <v>5.9757500000000005E-2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GT_NG!T3</f>
        <v>12.021801193874904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6.0545760808534519</v>
      </c>
      <c r="M3">
        <f>EDWPCL!W3</f>
        <v>0</v>
      </c>
      <c r="N3">
        <f>'MSW BWN'!W3</f>
        <v>5.8867199999999995</v>
      </c>
      <c r="O3">
        <f>TPDDL_ISGS_exbus!BB3</f>
        <v>492.66376294323601</v>
      </c>
      <c r="P3" s="77">
        <v>65.882871213772063</v>
      </c>
      <c r="Q3" s="77">
        <v>23.46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241.4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-83</v>
      </c>
      <c r="AA3" s="117">
        <f>STOA!J3</f>
        <v>2.68</v>
      </c>
      <c r="AB3" s="117">
        <f>-STOA!P3</f>
        <v>0</v>
      </c>
      <c r="AC3">
        <f>SUMIF(B3:AB3,"&gt;0")*$AC$2-SUMIF(B3:AB3,"&lt;0")*($AC$2/(1-$AC$2))+SUMIF(AI3:AR3,"&gt;0")*$AC$2-SUMIF(AI3:AR3,"&lt;0")*($AC$2/(1-$AC$2))</f>
        <v>9.5952069731610248</v>
      </c>
      <c r="AD3">
        <f>SUM(B3:AB3,AI3:AR3)-AC3</f>
        <v>713.14452445857546</v>
      </c>
      <c r="AE3">
        <f>'IDT-1'!F3</f>
        <v>0</v>
      </c>
      <c r="AF3" s="26"/>
      <c r="AG3">
        <f>SUM(AD3:AF3)</f>
        <v>713.14452445857546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12.021801193874904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6.0411005053340805</v>
      </c>
      <c r="M4">
        <f>EDWPCL!W4</f>
        <v>0</v>
      </c>
      <c r="N4">
        <f>'MSW BWN'!W4</f>
        <v>5.6005599999999989</v>
      </c>
      <c r="O4">
        <f>TPDDL_ISGS_exbus!BB4</f>
        <v>460.81615072882852</v>
      </c>
      <c r="P4" s="77">
        <v>71.639999999999986</v>
      </c>
      <c r="Q4" s="77">
        <v>23.46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241.46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-108</v>
      </c>
      <c r="AA4" s="117">
        <f>STOA!J4</f>
        <v>2.68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9.5854551139833557</v>
      </c>
      <c r="AD4">
        <f t="shared" ref="AD4:AD67" si="1">SUM(B4:AB4,AI4:AR4)-AC4</f>
        <v>661.8241573140541</v>
      </c>
      <c r="AE4">
        <f>'IDT-1'!F4</f>
        <v>0</v>
      </c>
      <c r="AF4" s="26"/>
      <c r="AG4">
        <f t="shared" ref="AG4:AG67" si="2">SUM(AD4:AF4)</f>
        <v>661.8241573140541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12.021801193874904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5.7176866928691741</v>
      </c>
      <c r="M5">
        <f>EDWPCL!W5</f>
        <v>0</v>
      </c>
      <c r="N5">
        <f>'MSW BWN'!W5</f>
        <v>5.7126879999999982</v>
      </c>
      <c r="O5">
        <f>TPDDL_ISGS_exbus!BB5</f>
        <v>454.02823888687908</v>
      </c>
      <c r="P5" s="77">
        <v>71.639999999999986</v>
      </c>
      <c r="Q5" s="77">
        <v>23.46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239.59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-124</v>
      </c>
      <c r="AA5" s="117">
        <f>STOA!J5</f>
        <v>2.68</v>
      </c>
      <c r="AB5" s="117">
        <f>-STOA!P5</f>
        <v>0</v>
      </c>
      <c r="AC5">
        <f t="shared" si="0"/>
        <v>9.8519465881556521</v>
      </c>
      <c r="AD5">
        <f t="shared" si="1"/>
        <v>619.52117531411625</v>
      </c>
      <c r="AE5">
        <f>'IDT-1'!F5</f>
        <v>0</v>
      </c>
      <c r="AF5" s="26"/>
      <c r="AG5">
        <f t="shared" si="2"/>
        <v>619.52117531411625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12.021801193874904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6.0154969118472765</v>
      </c>
      <c r="M6">
        <f>EDWPCL!W6</f>
        <v>0</v>
      </c>
      <c r="N6">
        <f>'MSW BWN'!W6</f>
        <v>5.6566239999999981</v>
      </c>
      <c r="O6">
        <f>TPDDL_ISGS_exbus!BB6</f>
        <v>454.01857298578949</v>
      </c>
      <c r="P6" s="77">
        <v>71.639999999999986</v>
      </c>
      <c r="Q6" s="77">
        <v>23.46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239.46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-143</v>
      </c>
      <c r="AA6" s="117">
        <f>STOA!J6</f>
        <v>2.68</v>
      </c>
      <c r="AB6" s="117">
        <f>-STOA!P6</f>
        <v>0</v>
      </c>
      <c r="AC6">
        <f t="shared" si="0"/>
        <v>10.021529317874782</v>
      </c>
      <c r="AD6">
        <f t="shared" si="1"/>
        <v>600.45367290228569</v>
      </c>
      <c r="AE6">
        <f>'IDT-1'!F6</f>
        <v>0</v>
      </c>
      <c r="AF6" s="26"/>
      <c r="AG6">
        <f t="shared" si="2"/>
        <v>600.45367290228569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12.021801193874904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5.2716451431779889</v>
      </c>
      <c r="M7">
        <f>EDWPCL!W7</f>
        <v>0</v>
      </c>
      <c r="N7">
        <f>'MSW BWN'!W7</f>
        <v>5.6846559999999995</v>
      </c>
      <c r="O7">
        <f>TPDDL_ISGS_exbus!BB7</f>
        <v>405.9731373112387</v>
      </c>
      <c r="P7" s="77">
        <v>69.930000000000007</v>
      </c>
      <c r="Q7" s="77">
        <v>7.3899999999999988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239.33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-104</v>
      </c>
      <c r="AA7" s="117">
        <f>STOA!J7</f>
        <v>2.68</v>
      </c>
      <c r="AB7" s="117">
        <f>-STOA!P7</f>
        <v>0</v>
      </c>
      <c r="AC7">
        <f t="shared" si="0"/>
        <v>8.9110127461649196</v>
      </c>
      <c r="AD7">
        <f t="shared" si="1"/>
        <v>593.89293403077534</v>
      </c>
      <c r="AE7">
        <f>'IDT-1'!F7</f>
        <v>0</v>
      </c>
      <c r="AF7" s="26"/>
      <c r="AG7">
        <f t="shared" si="2"/>
        <v>593.89293403077534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12.021801193874904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5.0385176866928685</v>
      </c>
      <c r="M8">
        <f>EDWPCL!W8</f>
        <v>0</v>
      </c>
      <c r="N8">
        <f>'MSW BWN'!W8</f>
        <v>5.7243679999999983</v>
      </c>
      <c r="O8">
        <f>TPDDL_ISGS_exbus!BB8</f>
        <v>401.89014097964537</v>
      </c>
      <c r="P8" s="77">
        <v>69.930000000000007</v>
      </c>
      <c r="Q8" s="77">
        <v>7.3899999999999988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239.18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-119</v>
      </c>
      <c r="AA8" s="117">
        <f>STOA!J8</f>
        <v>2.68</v>
      </c>
      <c r="AB8" s="117">
        <f>-STOA!P8</f>
        <v>0</v>
      </c>
      <c r="AC8">
        <f t="shared" si="0"/>
        <v>9.0052322352627598</v>
      </c>
      <c r="AD8">
        <f t="shared" si="1"/>
        <v>574.37230275359912</v>
      </c>
      <c r="AE8">
        <f>'IDT-1'!F8</f>
        <v>0</v>
      </c>
      <c r="AF8" s="26"/>
      <c r="AG8">
        <f t="shared" si="2"/>
        <v>574.37230275359912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12.021801193874904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5.6462661426165068</v>
      </c>
      <c r="M9">
        <f>EDWPCL!W9</f>
        <v>0</v>
      </c>
      <c r="N9">
        <f>'MSW BWN'!W9</f>
        <v>5.7862719999999985</v>
      </c>
      <c r="O9">
        <f>TPDDL_ISGS_exbus!BB9</f>
        <v>379.12509007732746</v>
      </c>
      <c r="P9" s="77">
        <v>28.682608695652174</v>
      </c>
      <c r="Q9" s="77">
        <v>4.1199999999999992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239.04000000000002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-129</v>
      </c>
      <c r="AA9" s="117">
        <f>STOA!J9</f>
        <v>2.68</v>
      </c>
      <c r="AB9" s="117">
        <f>-STOA!P9</f>
        <v>0</v>
      </c>
      <c r="AC9">
        <f t="shared" si="0"/>
        <v>7.75194812129158</v>
      </c>
      <c r="AD9">
        <f t="shared" si="1"/>
        <v>583.87279711682822</v>
      </c>
      <c r="AE9">
        <f>'IDT-1'!F9</f>
        <v>0</v>
      </c>
      <c r="AF9" s="26"/>
      <c r="AG9">
        <f t="shared" si="2"/>
        <v>583.87279711682822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12.021801193874904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6.1125210555867477</v>
      </c>
      <c r="M10">
        <f>EDWPCL!W10</f>
        <v>0</v>
      </c>
      <c r="N10">
        <f>'MSW BWN'!W10</f>
        <v>5.4720799999999992</v>
      </c>
      <c r="O10">
        <f>TPDDL_ISGS_exbus!BB10</f>
        <v>379.1250500516025</v>
      </c>
      <c r="P10" s="77">
        <v>28.682608695652174</v>
      </c>
      <c r="Q10" s="77">
        <v>4.1199999999999992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236.76000000000002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-136</v>
      </c>
      <c r="AA10" s="117">
        <f>STOA!J10</f>
        <v>2.68</v>
      </c>
      <c r="AB10" s="117">
        <f>-STOA!P10</f>
        <v>0</v>
      </c>
      <c r="AC10">
        <f t="shared" si="0"/>
        <v>7.7953688153547063</v>
      </c>
      <c r="AD10">
        <f t="shared" si="1"/>
        <v>574.7013993100104</v>
      </c>
      <c r="AE10">
        <f>'IDT-1'!F10</f>
        <v>0</v>
      </c>
      <c r="AF10" s="26"/>
      <c r="AG10">
        <f t="shared" si="2"/>
        <v>574.7013993100104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12.021801193874904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5.8793935991016273</v>
      </c>
      <c r="M11">
        <f>EDWPCL!W11</f>
        <v>0</v>
      </c>
      <c r="N11">
        <f>'MSW BWN'!W11</f>
        <v>5.5106239999999991</v>
      </c>
      <c r="O11">
        <f>TPDDL_ISGS_exbus!BB11</f>
        <v>378.05011977317514</v>
      </c>
      <c r="P11" s="77">
        <v>28.682608695652174</v>
      </c>
      <c r="Q11" s="77">
        <v>4.1199999999999992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236.91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-147</v>
      </c>
      <c r="AA11" s="117">
        <f>STOA!J11</f>
        <v>2.68</v>
      </c>
      <c r="AB11" s="117">
        <f>-STOA!P11</f>
        <v>0</v>
      </c>
      <c r="AC11">
        <f t="shared" si="0"/>
        <v>7.7500045843986944</v>
      </c>
      <c r="AD11">
        <f t="shared" si="1"/>
        <v>577.6272498060539</v>
      </c>
      <c r="AE11">
        <f>'IDT-1'!F11</f>
        <v>0</v>
      </c>
      <c r="AF11" s="26"/>
      <c r="AG11">
        <f t="shared" si="2"/>
        <v>577.6272498060539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12.021801193874904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5.4656934306569331</v>
      </c>
      <c r="M12">
        <f>EDWPCL!W12</f>
        <v>0</v>
      </c>
      <c r="N12">
        <f>'MSW BWN'!W12</f>
        <v>5.6788159999999994</v>
      </c>
      <c r="O12">
        <f>TPDDL_ISGS_exbus!BB12</f>
        <v>377.37310210677794</v>
      </c>
      <c r="P12" s="77">
        <v>28.682608695652174</v>
      </c>
      <c r="Q12" s="77">
        <v>4.1199999999999992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237.13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-153</v>
      </c>
      <c r="AA12" s="117">
        <f>STOA!J12</f>
        <v>2.68</v>
      </c>
      <c r="AB12" s="117">
        <f>-STOA!P12</f>
        <v>0</v>
      </c>
      <c r="AC12">
        <f t="shared" si="0"/>
        <v>7.7970911221852575</v>
      </c>
      <c r="AD12">
        <f t="shared" si="1"/>
        <v>570.87763743342532</v>
      </c>
      <c r="AE12">
        <f>'IDT-1'!F12</f>
        <v>0</v>
      </c>
      <c r="AF12" s="26"/>
      <c r="AG12">
        <f t="shared" si="2"/>
        <v>570.87763743342532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12.021801193874904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5.6344319999999986</v>
      </c>
      <c r="O13">
        <f>TPDDL_ISGS_exbus!BB13</f>
        <v>377.37314213250289</v>
      </c>
      <c r="P13" s="77">
        <v>28.682608695652174</v>
      </c>
      <c r="Q13" s="77">
        <v>4.1199999999999992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237.04999999999998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-159</v>
      </c>
      <c r="AA13" s="117">
        <f>STOA!J13</f>
        <v>2.68</v>
      </c>
      <c r="AB13" s="117">
        <f>-STOA!P13</f>
        <v>0</v>
      </c>
      <c r="AC13">
        <f t="shared" si="0"/>
        <v>7.855083312338401</v>
      </c>
      <c r="AD13">
        <f t="shared" si="1"/>
        <v>565.35639808645078</v>
      </c>
      <c r="AE13">
        <f>'IDT-1'!F13</f>
        <v>0</v>
      </c>
      <c r="AF13" s="26"/>
      <c r="AG13">
        <f t="shared" si="2"/>
        <v>565.35639808645078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12.021801193874904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5.6139247613700167</v>
      </c>
      <c r="M14">
        <f>EDWPCL!W14</f>
        <v>0</v>
      </c>
      <c r="N14">
        <f>'MSW BWN'!W14</f>
        <v>5.6063999999999989</v>
      </c>
      <c r="O14">
        <f>TPDDL_ISGS_exbus!BB14</f>
        <v>377.70051358063319</v>
      </c>
      <c r="P14" s="77">
        <v>28.682608695652174</v>
      </c>
      <c r="Q14" s="77">
        <v>4.1199999999999992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236.92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-172</v>
      </c>
      <c r="AA14" s="117">
        <f>STOA!J14</f>
        <v>2.68</v>
      </c>
      <c r="AB14" s="117">
        <f>-STOA!P14</f>
        <v>0</v>
      </c>
      <c r="AC14">
        <f t="shared" si="0"/>
        <v>7.9674759409871703</v>
      </c>
      <c r="AD14">
        <f t="shared" si="1"/>
        <v>551.90047941919181</v>
      </c>
      <c r="AE14">
        <f>'IDT-1'!F14</f>
        <v>0</v>
      </c>
      <c r="AF14" s="26"/>
      <c r="AG14">
        <f t="shared" si="2"/>
        <v>551.90047941919181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12.021801193874904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5.6274003368893872</v>
      </c>
      <c r="M15">
        <f>EDWPCL!W15</f>
        <v>0</v>
      </c>
      <c r="N15">
        <f>'MSW BWN'!W15</f>
        <v>5.6005599999999989</v>
      </c>
      <c r="O15">
        <f>TPDDL_ISGS_exbus!BB15</f>
        <v>383.88498618863929</v>
      </c>
      <c r="P15" s="77">
        <v>28.682608695652174</v>
      </c>
      <c r="Q15" s="77">
        <v>4.1199999999999992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236.85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-182</v>
      </c>
      <c r="AA15" s="117">
        <f>STOA!J15</f>
        <v>2.68</v>
      </c>
      <c r="AB15" s="117">
        <f>-STOA!P15</f>
        <v>0</v>
      </c>
      <c r="AC15">
        <f t="shared" si="0"/>
        <v>8.1101317682241465</v>
      </c>
      <c r="AD15">
        <f t="shared" si="1"/>
        <v>547.87993177548026</v>
      </c>
      <c r="AE15">
        <f>'IDT-1'!F15</f>
        <v>0</v>
      </c>
      <c r="AF15" s="26"/>
      <c r="AG15">
        <f t="shared" si="2"/>
        <v>547.87993177548026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12.021801193874904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5.4720799999999992</v>
      </c>
      <c r="O16">
        <f>TPDDL_ISGS_exbus!BB16</f>
        <v>384.49776785400252</v>
      </c>
      <c r="P16" s="77">
        <v>28.682608695652174</v>
      </c>
      <c r="Q16" s="77">
        <v>4.1199999999999992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233.35999999999999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-175</v>
      </c>
      <c r="AA16" s="117">
        <f>STOA!J16</f>
        <v>2.68</v>
      </c>
      <c r="AB16" s="117">
        <f>-STOA!P16</f>
        <v>0</v>
      </c>
      <c r="AC16">
        <f t="shared" si="0"/>
        <v>8.0259293614427225</v>
      </c>
      <c r="AD16">
        <f t="shared" si="1"/>
        <v>552.45782575884596</v>
      </c>
      <c r="AE16">
        <f>'IDT-1'!F16</f>
        <v>0</v>
      </c>
      <c r="AF16" s="26"/>
      <c r="AG16">
        <f t="shared" si="2"/>
        <v>552.45782575884596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12.021801193874904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5.9252105558674888</v>
      </c>
      <c r="M17">
        <f>EDWPCL!W17</f>
        <v>0</v>
      </c>
      <c r="N17">
        <f>'MSW BWN'!W17</f>
        <v>5.7629119999999991</v>
      </c>
      <c r="O17">
        <f>TPDDL_ISGS_exbus!BB17</f>
        <v>378.99246794256476</v>
      </c>
      <c r="P17" s="77">
        <v>28.682608695652174</v>
      </c>
      <c r="Q17" s="77">
        <v>4.1199999999999992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233.60999999999999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-174</v>
      </c>
      <c r="AA17" s="117">
        <f>STOA!J17</f>
        <v>2.68</v>
      </c>
      <c r="AB17" s="117">
        <f>-STOA!P17</f>
        <v>0</v>
      </c>
      <c r="AC17">
        <f t="shared" si="0"/>
        <v>8.1398460150081355</v>
      </c>
      <c r="AD17">
        <f t="shared" si="1"/>
        <v>567.29786150159987</v>
      </c>
      <c r="AE17">
        <f>'IDT-1'!F17</f>
        <v>0</v>
      </c>
      <c r="AF17" s="26"/>
      <c r="AG17">
        <f t="shared" si="2"/>
        <v>567.29786150159987</v>
      </c>
      <c r="AI17" s="75">
        <f>PXIL!J17</f>
        <v>0</v>
      </c>
      <c r="AJ17" s="75">
        <f>PXIL!P17</f>
        <v>0</v>
      </c>
      <c r="AK17" s="75">
        <f>RTM_IEX!J17</f>
        <v>19.12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12.021801193874904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5.8364959999999986</v>
      </c>
      <c r="O18">
        <f>TPDDL_ISGS_exbus!BB18</f>
        <v>376.48565838085051</v>
      </c>
      <c r="P18" s="77">
        <v>28.682608695652174</v>
      </c>
      <c r="Q18" s="77">
        <v>4.1199999999999992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234.39999999999998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-173</v>
      </c>
      <c r="AA18" s="117">
        <f>STOA!J18</f>
        <v>2.68</v>
      </c>
      <c r="AB18" s="117">
        <f>-STOA!P18</f>
        <v>0</v>
      </c>
      <c r="AC18">
        <f t="shared" si="0"/>
        <v>8.1182814038345938</v>
      </c>
      <c r="AD18">
        <f t="shared" si="1"/>
        <v>566.87778024330214</v>
      </c>
      <c r="AE18">
        <f>'IDT-1'!F18</f>
        <v>0</v>
      </c>
      <c r="AF18" s="26"/>
      <c r="AG18">
        <f t="shared" si="2"/>
        <v>566.87778024330214</v>
      </c>
      <c r="AI18" s="75">
        <f>PXIL!J18</f>
        <v>0</v>
      </c>
      <c r="AJ18" s="75">
        <f>PXIL!P18</f>
        <v>0</v>
      </c>
      <c r="AK18" s="75">
        <f>RTM_IEX!J18</f>
        <v>19.12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12.021801193874904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5.9252105558674888</v>
      </c>
      <c r="M19">
        <f>EDWPCL!W19</f>
        <v>0</v>
      </c>
      <c r="N19">
        <f>'MSW BWN'!W19</f>
        <v>5.9427839999999996</v>
      </c>
      <c r="O19">
        <f>TPDDL_ISGS_exbus!BB19</f>
        <v>376.27943496800185</v>
      </c>
      <c r="P19" s="77">
        <v>28.682520875450468</v>
      </c>
      <c r="Q19" s="77">
        <v>4.1199999999999992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235.55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-168</v>
      </c>
      <c r="AA19" s="117">
        <f>STOA!J19</f>
        <v>2.58</v>
      </c>
      <c r="AB19" s="117">
        <f>-STOA!P19</f>
        <v>0</v>
      </c>
      <c r="AC19">
        <f t="shared" si="0"/>
        <v>7.9122206604810366</v>
      </c>
      <c r="AD19">
        <f t="shared" si="1"/>
        <v>553.71223806136254</v>
      </c>
      <c r="AE19">
        <f>'IDT-1'!F19</f>
        <v>0</v>
      </c>
      <c r="AF19" s="26"/>
      <c r="AG19">
        <f t="shared" si="2"/>
        <v>553.71223806136254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12.021801193874904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5.8364959999999986</v>
      </c>
      <c r="O20">
        <f>TPDDL_ISGS_exbus!BB20</f>
        <v>373.24706485000792</v>
      </c>
      <c r="P20" s="77">
        <v>28.682500000000001</v>
      </c>
      <c r="Q20" s="77">
        <v>4.1199999999999992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234.95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-159</v>
      </c>
      <c r="AA20" s="117">
        <f>STOA!J20</f>
        <v>2.58</v>
      </c>
      <c r="AB20" s="117">
        <f>-STOA!P20</f>
        <v>0</v>
      </c>
      <c r="AC20">
        <f t="shared" si="0"/>
        <v>7.8011910389307069</v>
      </c>
      <c r="AD20">
        <f t="shared" si="1"/>
        <v>559.28616838171138</v>
      </c>
      <c r="AE20">
        <f>'IDT-1'!F20</f>
        <v>0</v>
      </c>
      <c r="AF20" s="26"/>
      <c r="AG20">
        <f t="shared" si="2"/>
        <v>559.28616838171138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12.021801193874904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5.8364959999999986</v>
      </c>
      <c r="O21">
        <f>TPDDL_ISGS_exbus!BB21</f>
        <v>388.54848521823021</v>
      </c>
      <c r="P21" s="77">
        <v>65.88</v>
      </c>
      <c r="Q21" s="77">
        <v>4.1199999999999992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234.34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-207</v>
      </c>
      <c r="AA21" s="117">
        <f>STOA!J21</f>
        <v>2.58</v>
      </c>
      <c r="AB21" s="117">
        <f>-STOA!P21</f>
        <v>0</v>
      </c>
      <c r="AC21">
        <f t="shared" si="0"/>
        <v>8.768091659236438</v>
      </c>
      <c r="AD21">
        <f t="shared" si="1"/>
        <v>571.7681881296279</v>
      </c>
      <c r="AE21">
        <f>'IDT-1'!F21</f>
        <v>0</v>
      </c>
      <c r="AF21" s="26"/>
      <c r="AG21">
        <f t="shared" si="2"/>
        <v>571.7681881296279</v>
      </c>
      <c r="AI21" s="75">
        <f>PXIL!J21</f>
        <v>0</v>
      </c>
      <c r="AJ21" s="75">
        <f>PXIL!P21</f>
        <v>0</v>
      </c>
      <c r="AK21" s="75">
        <f>RTM_IEX!J21</f>
        <v>9.56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12.021801193874904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5.6462661426165068</v>
      </c>
      <c r="M22">
        <f>EDWPCL!W22</f>
        <v>0</v>
      </c>
      <c r="N22">
        <f>'MSW BWN'!W22</f>
        <v>5.8867199999999995</v>
      </c>
      <c r="O22">
        <f>TPDDL_ISGS_exbus!BB22</f>
        <v>388.54441913353952</v>
      </c>
      <c r="P22" s="77">
        <v>65.87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235.06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-186</v>
      </c>
      <c r="AA22" s="117">
        <f>STOA!J22</f>
        <v>2.58</v>
      </c>
      <c r="AB22" s="117">
        <f>-STOA!P22</f>
        <v>0</v>
      </c>
      <c r="AC22">
        <f t="shared" si="0"/>
        <v>8.5898845587967116</v>
      </c>
      <c r="AD22">
        <f t="shared" si="1"/>
        <v>593.88202903988304</v>
      </c>
      <c r="AE22">
        <f>'IDT-1'!F22</f>
        <v>0</v>
      </c>
      <c r="AF22" s="26"/>
      <c r="AG22">
        <f t="shared" si="2"/>
        <v>593.88202903988304</v>
      </c>
      <c r="AI22" s="75">
        <f>PXIL!J22</f>
        <v>0</v>
      </c>
      <c r="AJ22" s="75">
        <f>PXIL!P22</f>
        <v>0</v>
      </c>
      <c r="AK22" s="75">
        <f>RTM_IEX!J22</f>
        <v>14.34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12.021801193874904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5.8645279999999991</v>
      </c>
      <c r="O23">
        <f>TPDDL_ISGS_exbus!BB23</f>
        <v>383.20528826693248</v>
      </c>
      <c r="P23" s="77">
        <v>65.87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233.75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-154</v>
      </c>
      <c r="AA23" s="117">
        <f>STOA!J23</f>
        <v>2.58</v>
      </c>
      <c r="AB23" s="117">
        <f>-STOA!P23</f>
        <v>0</v>
      </c>
      <c r="AC23">
        <f t="shared" si="0"/>
        <v>8.2823456262565571</v>
      </c>
      <c r="AD23">
        <f t="shared" si="1"/>
        <v>623.52606208266138</v>
      </c>
      <c r="AE23">
        <f>'IDT-1'!F23</f>
        <v>0</v>
      </c>
      <c r="AF23" s="26"/>
      <c r="AG23">
        <f t="shared" si="2"/>
        <v>623.52606208266138</v>
      </c>
      <c r="AI23" s="75">
        <f>PXIL!J23</f>
        <v>0</v>
      </c>
      <c r="AJ23" s="75">
        <f>PXIL!P23</f>
        <v>0</v>
      </c>
      <c r="AK23" s="75">
        <f>RTM_IEX!J23</f>
        <v>19.12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12.021801193874904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5.964289724873665</v>
      </c>
      <c r="M24">
        <f>EDWPCL!W24</f>
        <v>0</v>
      </c>
      <c r="N24">
        <f>'MSW BWN'!W24</f>
        <v>5.9930079999999988</v>
      </c>
      <c r="O24">
        <f>TPDDL_ISGS_exbus!BB24</f>
        <v>501.02224789370507</v>
      </c>
      <c r="P24" s="77">
        <v>65.87</v>
      </c>
      <c r="Q24" s="77">
        <v>23.459999999999997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233.65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-245</v>
      </c>
      <c r="AA24" s="117">
        <f>STOA!J24</f>
        <v>2.58</v>
      </c>
      <c r="AB24" s="117">
        <f>-STOA!P24</f>
        <v>0</v>
      </c>
      <c r="AC24">
        <f t="shared" si="0"/>
        <v>10.290249094887447</v>
      </c>
      <c r="AD24">
        <f t="shared" si="1"/>
        <v>666.88109771756626</v>
      </c>
      <c r="AE24">
        <f>'IDT-1'!F24</f>
        <v>0</v>
      </c>
      <c r="AF24" s="26"/>
      <c r="AG24">
        <f t="shared" si="2"/>
        <v>666.88109771756626</v>
      </c>
      <c r="AI24" s="75">
        <f>PXIL!J24</f>
        <v>0</v>
      </c>
      <c r="AJ24" s="75">
        <f>PXIL!P24</f>
        <v>0</v>
      </c>
      <c r="AK24" s="75">
        <f>RTM_IEX!J24</f>
        <v>14.34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12.021801193874904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5.6344319999999986</v>
      </c>
      <c r="O25">
        <f>TPDDL_ISGS_exbus!BB25</f>
        <v>530.80924657047706</v>
      </c>
      <c r="P25" s="77">
        <v>65.87</v>
      </c>
      <c r="Q25" s="77">
        <v>23.459999999999997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233.69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-199</v>
      </c>
      <c r="AA25" s="117">
        <f>STOA!J25</f>
        <v>2.58</v>
      </c>
      <c r="AB25" s="117">
        <f>-STOA!P25</f>
        <v>0</v>
      </c>
      <c r="AC25">
        <f t="shared" si="0"/>
        <v>10.002511353026538</v>
      </c>
      <c r="AD25">
        <f t="shared" si="1"/>
        <v>726.87975865943599</v>
      </c>
      <c r="AE25">
        <f>'IDT-1'!F25</f>
        <v>0</v>
      </c>
      <c r="AF25" s="26"/>
      <c r="AG25">
        <f t="shared" si="2"/>
        <v>726.87975865943599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12.021801193874904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5.5281439999999993</v>
      </c>
      <c r="O26">
        <f>TPDDL_ISGS_exbus!BB26</f>
        <v>536.41988894159329</v>
      </c>
      <c r="P26" s="77">
        <v>65.87</v>
      </c>
      <c r="Q26" s="77">
        <v>23.459999999999997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232.81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-138</v>
      </c>
      <c r="AA26" s="117">
        <f>STOA!J26</f>
        <v>2.58</v>
      </c>
      <c r="AB26" s="117">
        <f>-STOA!P26</f>
        <v>0</v>
      </c>
      <c r="AC26">
        <f t="shared" si="0"/>
        <v>9.5016398926384475</v>
      </c>
      <c r="AD26">
        <f t="shared" si="1"/>
        <v>793.00498449094027</v>
      </c>
      <c r="AE26">
        <f>'IDT-1'!F26</f>
        <v>0</v>
      </c>
      <c r="AF26" s="26"/>
      <c r="AG26">
        <f t="shared" si="2"/>
        <v>793.00498449094027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12.021801193874904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49.999084416773478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5.6846559999999995</v>
      </c>
      <c r="O27">
        <f>TPDDL_ISGS_exbus!BB27</f>
        <v>568.87001699280302</v>
      </c>
      <c r="P27" s="77">
        <v>65.87</v>
      </c>
      <c r="Q27" s="77">
        <v>23.459999999999997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248.57000000000002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2.58</v>
      </c>
      <c r="AB27" s="117">
        <f>-STOA!P27</f>
        <v>0</v>
      </c>
      <c r="AC27">
        <f t="shared" si="0"/>
        <v>9.0337641533481445</v>
      </c>
      <c r="AD27">
        <f t="shared" si="1"/>
        <v>931.14858469821388</v>
      </c>
      <c r="AE27">
        <f>'IDT-1'!F27</f>
        <v>-48.68</v>
      </c>
      <c r="AF27" s="26"/>
      <c r="AG27">
        <f t="shared" si="2"/>
        <v>882.46858469821393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12.021801193874904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69.598830448664089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5.6461119999999987</v>
      </c>
      <c r="O28">
        <f>TPDDL_ISGS_exbus!BB28</f>
        <v>638.09677903750969</v>
      </c>
      <c r="P28" s="77">
        <v>65.87</v>
      </c>
      <c r="Q28" s="77">
        <v>23.459999999999997</v>
      </c>
      <c r="R28" s="80">
        <v>6.9999999999999993E-2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278.83999999999997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-9.85</v>
      </c>
      <c r="AA28" s="117">
        <f>STOA!J28</f>
        <v>2.58</v>
      </c>
      <c r="AB28" s="117">
        <f>-STOA!P28</f>
        <v>0</v>
      </c>
      <c r="AC28">
        <f t="shared" si="0"/>
        <v>11.108748309861426</v>
      </c>
      <c r="AD28">
        <f t="shared" si="1"/>
        <v>1231.4615646182979</v>
      </c>
      <c r="AE28">
        <f>'IDT-1'!F28</f>
        <v>-255.87899999999999</v>
      </c>
      <c r="AF28" s="26"/>
      <c r="AG28">
        <f t="shared" si="2"/>
        <v>975.58256461829785</v>
      </c>
      <c r="AI28" s="75">
        <f>PXIL!J28</f>
        <v>0</v>
      </c>
      <c r="AJ28" s="75">
        <f>PXIL!P28</f>
        <v>0</v>
      </c>
      <c r="AK28" s="75">
        <f>RTM_IEX!J28</f>
        <v>150.11000000000001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12.021801193874904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69.598877600387027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5.6683039999999982</v>
      </c>
      <c r="O29">
        <f>TPDDL_ISGS_exbus!BB29</f>
        <v>662.46782186616133</v>
      </c>
      <c r="P29" s="77">
        <v>65.87</v>
      </c>
      <c r="Q29" s="77">
        <v>23.459999999999997</v>
      </c>
      <c r="R29" s="80">
        <v>0.25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281.73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</v>
      </c>
      <c r="AA29" s="117">
        <f>STOA!J29</f>
        <v>2.58</v>
      </c>
      <c r="AB29" s="117">
        <f>-STOA!P29</f>
        <v>0</v>
      </c>
      <c r="AC29">
        <f t="shared" si="0"/>
        <v>11.541474185639002</v>
      </c>
      <c r="AD29">
        <f t="shared" si="1"/>
        <v>1259.8121207228946</v>
      </c>
      <c r="AE29">
        <f>'IDT-1'!F29</f>
        <v>-195.12799999999999</v>
      </c>
      <c r="AF29" s="26"/>
      <c r="AG29">
        <f t="shared" si="2"/>
        <v>1064.6841207228947</v>
      </c>
      <c r="AI29" s="75">
        <f>PXIL!J29</f>
        <v>0</v>
      </c>
      <c r="AJ29" s="75">
        <f>PXIL!P29</f>
        <v>0</v>
      </c>
      <c r="AK29" s="75">
        <f>RTM_IEX!J29</f>
        <v>161.58000000000001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12.021801193874904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69.598877600387027</v>
      </c>
      <c r="J30">
        <f>Bawana_RLNG!T30</f>
        <v>0</v>
      </c>
      <c r="K30">
        <f>Bawana_Spot!T30</f>
        <v>0</v>
      </c>
      <c r="L30">
        <f>TWOMCL!S30</f>
        <v>6.0411005053340805</v>
      </c>
      <c r="M30">
        <f>EDWPCL!W30</f>
        <v>0</v>
      </c>
      <c r="N30">
        <f>'MSW BWN'!W30</f>
        <v>5.5842079999999994</v>
      </c>
      <c r="O30">
        <f>TPDDL_ISGS_exbus!BB30</f>
        <v>690.90593564756159</v>
      </c>
      <c r="P30" s="77">
        <v>65.87</v>
      </c>
      <c r="Q30" s="77">
        <v>23.459999999999997</v>
      </c>
      <c r="R30" s="80">
        <v>1.6974512743628183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281.46999999999997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2.58</v>
      </c>
      <c r="AB30" s="117">
        <f>-STOA!P30</f>
        <v>0</v>
      </c>
      <c r="AC30">
        <f t="shared" si="0"/>
        <v>11.72405849314938</v>
      </c>
      <c r="AD30">
        <f t="shared" si="1"/>
        <v>1320.5553157283709</v>
      </c>
      <c r="AE30">
        <f>'IDT-1'!F30</f>
        <v>-181.75800000000001</v>
      </c>
      <c r="AF30" s="26"/>
      <c r="AG30">
        <f t="shared" si="2"/>
        <v>1138.7973157283709</v>
      </c>
      <c r="AI30" s="75">
        <f>PXIL!J30</f>
        <v>0</v>
      </c>
      <c r="AJ30" s="75">
        <f>PXIL!P30</f>
        <v>0</v>
      </c>
      <c r="AK30" s="75">
        <f>RTM_IEX!J30</f>
        <v>173.05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12.021801193874904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5.2980479999999979</v>
      </c>
      <c r="O31">
        <f>TPDDL_ISGS_exbus!BB31</f>
        <v>719.95148586524647</v>
      </c>
      <c r="P31" s="77">
        <v>65.87</v>
      </c>
      <c r="Q31" s="77">
        <v>23.459999999999997</v>
      </c>
      <c r="R31" s="80">
        <v>5.9174548581255371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282.02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2.58</v>
      </c>
      <c r="AB31" s="117">
        <f>-STOA!P31</f>
        <v>0</v>
      </c>
      <c r="AC31">
        <f t="shared" si="0"/>
        <v>11.554625105455145</v>
      </c>
      <c r="AD31">
        <f t="shared" si="1"/>
        <v>1301.4709550599021</v>
      </c>
      <c r="AE31">
        <f>'IDT-1'!F31</f>
        <v>-172.03700000000001</v>
      </c>
      <c r="AF31" s="26"/>
      <c r="AG31">
        <f t="shared" si="2"/>
        <v>1129.433955059902</v>
      </c>
      <c r="AI31" s="75">
        <f>PXIL!J31</f>
        <v>0</v>
      </c>
      <c r="AJ31" s="75">
        <f>PXIL!P31</f>
        <v>0</v>
      </c>
      <c r="AK31" s="75">
        <f>RTM_IEX!J31</f>
        <v>119.51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12.021801193874904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4.9453119999999995</v>
      </c>
      <c r="O32">
        <f>TPDDL_ISGS_exbus!BB32</f>
        <v>728.58874054328294</v>
      </c>
      <c r="P32" s="77">
        <v>65.87</v>
      </c>
      <c r="Q32" s="77">
        <v>23.459999999999997</v>
      </c>
      <c r="R32" s="80">
        <v>12.587454508693893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286.18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2.58</v>
      </c>
      <c r="AB32" s="117">
        <f>-STOA!P32</f>
        <v>0</v>
      </c>
      <c r="AC32">
        <f t="shared" si="0"/>
        <v>11.698808866746868</v>
      </c>
      <c r="AD32">
        <f t="shared" si="1"/>
        <v>1317.7112896272154</v>
      </c>
      <c r="AE32">
        <f>'IDT-1'!F32</f>
        <v>-150.173</v>
      </c>
      <c r="AF32" s="26"/>
      <c r="AG32">
        <f t="shared" si="2"/>
        <v>1167.5382896272154</v>
      </c>
      <c r="AI32" s="75">
        <f>PXIL!J32</f>
        <v>0</v>
      </c>
      <c r="AJ32" s="75">
        <f>PXIL!P32</f>
        <v>0</v>
      </c>
      <c r="AK32" s="75">
        <f>RTM_IEX!J32</f>
        <v>116.12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12.021801193874904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4.9277919999999993</v>
      </c>
      <c r="O33">
        <f>TPDDL_ISGS_exbus!BB33</f>
        <v>727.16839707790314</v>
      </c>
      <c r="P33" s="77">
        <v>65.87</v>
      </c>
      <c r="Q33" s="77">
        <v>23.459999999999997</v>
      </c>
      <c r="R33" s="80">
        <v>18.790000000000003</v>
      </c>
      <c r="S33" s="80">
        <v>0</v>
      </c>
      <c r="T33" s="78">
        <f>SUMPRODUCT(LTA!F33:AJ33,LTA!F$101:AJ$101,LTA!F$105:AJ$105)</f>
        <v>5.37</v>
      </c>
      <c r="U33" s="78">
        <f>SUMPRODUCT(LTA!F33:AJ33,LTA!F$102:AJ$102,LTA!F$105:AJ$105)</f>
        <v>293.89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2.58</v>
      </c>
      <c r="AB33" s="117">
        <f>-STOA!P33</f>
        <v>0</v>
      </c>
      <c r="AC33">
        <f t="shared" si="0"/>
        <v>11.65106606857502</v>
      </c>
      <c r="AD33">
        <f t="shared" si="1"/>
        <v>1312.3337144513134</v>
      </c>
      <c r="AE33">
        <f>'IDT-1'!F33</f>
        <v>-131.09299999999999</v>
      </c>
      <c r="AF33" s="26"/>
      <c r="AG33">
        <f t="shared" si="2"/>
        <v>1181.2407144513134</v>
      </c>
      <c r="AI33" s="75">
        <f>PXIL!J33</f>
        <v>0</v>
      </c>
      <c r="AJ33" s="75">
        <f>PXIL!P33</f>
        <v>0</v>
      </c>
      <c r="AK33" s="75">
        <f>RTM_IEX!J33</f>
        <v>94.18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12.021801193874904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4.7537599999999998</v>
      </c>
      <c r="O34">
        <f>TPDDL_ISGS_exbus!BB34</f>
        <v>733.3323321900599</v>
      </c>
      <c r="P34" s="77">
        <v>65.87</v>
      </c>
      <c r="Q34" s="77">
        <v>23.459999999999997</v>
      </c>
      <c r="R34" s="80">
        <v>20.200000000000003</v>
      </c>
      <c r="S34" s="80">
        <v>0</v>
      </c>
      <c r="T34" s="78">
        <f>SUMPRODUCT(LTA!F34:AJ34,LTA!F$101:AJ$101,LTA!F$105:AJ$105)</f>
        <v>7.64</v>
      </c>
      <c r="U34" s="78">
        <f>SUMPRODUCT(LTA!F34:AJ34,LTA!F$102:AJ$102,LTA!F$105:AJ$105)</f>
        <v>303.13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2.58</v>
      </c>
      <c r="AB34" s="117">
        <f>-STOA!P34</f>
        <v>0</v>
      </c>
      <c r="AC34">
        <f t="shared" si="0"/>
        <v>11.858481215962</v>
      </c>
      <c r="AD34">
        <f t="shared" si="1"/>
        <v>1335.6962024160832</v>
      </c>
      <c r="AE34">
        <f>'IDT-1'!F34</f>
        <v>-117.124</v>
      </c>
      <c r="AF34" s="26"/>
      <c r="AG34">
        <f t="shared" si="2"/>
        <v>1218.5722024160832</v>
      </c>
      <c r="AI34" s="75">
        <f>PXIL!J34</f>
        <v>0</v>
      </c>
      <c r="AJ34" s="75">
        <f>PXIL!P34</f>
        <v>0</v>
      </c>
      <c r="AK34" s="75">
        <f>RTM_IEX!J34</f>
        <v>98.84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12.021801193874904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5.1415359999999994</v>
      </c>
      <c r="O35">
        <f>TPDDL_ISGS_exbus!BB35</f>
        <v>731.75345101425978</v>
      </c>
      <c r="P35" s="77">
        <v>65.87</v>
      </c>
      <c r="Q35" s="77">
        <v>23.459999999999997</v>
      </c>
      <c r="R35" s="80">
        <v>20.200000000000003</v>
      </c>
      <c r="S35" s="80">
        <v>0</v>
      </c>
      <c r="T35" s="78">
        <f>SUMPRODUCT(LTA!F35:AJ35,LTA!F$101:AJ$101,LTA!F$105:AJ$105)</f>
        <v>16.77</v>
      </c>
      <c r="U35" s="78">
        <f>SUMPRODUCT(LTA!F35:AJ35,LTA!F$102:AJ$102,LTA!F$105:AJ$105)</f>
        <v>311.98999999999995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2.5299999999999998</v>
      </c>
      <c r="AB35" s="117">
        <f>-STOA!P35</f>
        <v>0</v>
      </c>
      <c r="AC35">
        <f t="shared" si="0"/>
        <v>12.251919490414959</v>
      </c>
      <c r="AD35">
        <f t="shared" si="1"/>
        <v>1380.0116589658301</v>
      </c>
      <c r="AE35">
        <f>'IDT-1'!F35</f>
        <v>-86.364000000000004</v>
      </c>
      <c r="AF35" s="26"/>
      <c r="AG35">
        <f t="shared" si="2"/>
        <v>1293.64765896583</v>
      </c>
      <c r="AI35" s="75">
        <f>PXIL!J35</f>
        <v>0</v>
      </c>
      <c r="AJ35" s="75">
        <f>PXIL!P35</f>
        <v>0</v>
      </c>
      <c r="AK35" s="75">
        <f>RTM_IEX!J35</f>
        <v>126.8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12.021801193874904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5.8672655811341929</v>
      </c>
      <c r="M36">
        <f>EDWPCL!W36</f>
        <v>0</v>
      </c>
      <c r="N36">
        <f>'MSW BWN'!W36</f>
        <v>5.2419839999999995</v>
      </c>
      <c r="O36">
        <f>TPDDL_ISGS_exbus!BB36</f>
        <v>720.3317264937599</v>
      </c>
      <c r="P36" s="77">
        <v>65.87</v>
      </c>
      <c r="Q36" s="77">
        <v>23.459999999999997</v>
      </c>
      <c r="R36" s="80">
        <v>20.200000000000003</v>
      </c>
      <c r="S36" s="80">
        <v>0</v>
      </c>
      <c r="T36" s="78">
        <f>SUMPRODUCT(LTA!F36:AJ36,LTA!F$101:AJ$101,LTA!F$105:AJ$105)</f>
        <v>30.51</v>
      </c>
      <c r="U36" s="78">
        <f>SUMPRODUCT(LTA!F36:AJ36,LTA!F$102:AJ$102,LTA!F$105:AJ$105)</f>
        <v>321.87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2.5299999999999998</v>
      </c>
      <c r="AB36" s="117">
        <f>-STOA!P36</f>
        <v>0</v>
      </c>
      <c r="AC36">
        <f t="shared" si="0"/>
        <v>12.349240439965167</v>
      </c>
      <c r="AD36">
        <f t="shared" si="1"/>
        <v>1390.9735368288038</v>
      </c>
      <c r="AE36">
        <f>'IDT-1'!F36</f>
        <v>-64.763999999999996</v>
      </c>
      <c r="AF36" s="26"/>
      <c r="AG36">
        <f t="shared" si="2"/>
        <v>1326.2095368288039</v>
      </c>
      <c r="AI36" s="75">
        <f>PXIL!J36</f>
        <v>0</v>
      </c>
      <c r="AJ36" s="75">
        <f>PXIL!P36</f>
        <v>0</v>
      </c>
      <c r="AK36" s="75">
        <f>RTM_IEX!J36</f>
        <v>125.82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12.021801193874904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5.7176866928691741</v>
      </c>
      <c r="M37">
        <f>EDWPCL!W37</f>
        <v>0</v>
      </c>
      <c r="N37">
        <f>'MSW BWN'!W37</f>
        <v>5.4779199999999992</v>
      </c>
      <c r="O37">
        <f>TPDDL_ISGS_exbus!BB37</f>
        <v>688.33921701645988</v>
      </c>
      <c r="P37" s="77">
        <v>65.87</v>
      </c>
      <c r="Q37" s="77">
        <v>23.459999999999997</v>
      </c>
      <c r="R37" s="80">
        <v>20.200000000000003</v>
      </c>
      <c r="S37" s="80">
        <v>0</v>
      </c>
      <c r="T37" s="78">
        <f>SUMPRODUCT(LTA!F37:AJ37,LTA!F$101:AJ$101,LTA!F$105:AJ$105)</f>
        <v>44.470000000000006</v>
      </c>
      <c r="U37" s="78">
        <f>SUMPRODUCT(LTA!F37:AJ37,LTA!F$102:AJ$102,LTA!F$105:AJ$105)</f>
        <v>332.39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2.5299999999999998</v>
      </c>
      <c r="AB37" s="117">
        <f>-STOA!P37</f>
        <v>0</v>
      </c>
      <c r="AC37">
        <f t="shared" si="0"/>
        <v>12.404890299148196</v>
      </c>
      <c r="AD37">
        <f t="shared" si="1"/>
        <v>1397.2417346040556</v>
      </c>
      <c r="AE37">
        <f>'IDT-1'!F37</f>
        <v>-56.515999999999998</v>
      </c>
      <c r="AF37" s="26"/>
      <c r="AG37">
        <f t="shared" si="2"/>
        <v>1340.7257346040556</v>
      </c>
      <c r="AI37" s="75">
        <f>PXIL!J37</f>
        <v>0</v>
      </c>
      <c r="AJ37" s="75">
        <f>PXIL!P37</f>
        <v>0</v>
      </c>
      <c r="AK37" s="75">
        <f>RTM_IEX!J37</f>
        <v>139.57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12.021801193874904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5.3704639999999984</v>
      </c>
      <c r="O38">
        <f>TPDDL_ISGS_exbus!BB38</f>
        <v>671.58661344306006</v>
      </c>
      <c r="P38" s="77">
        <v>65.87</v>
      </c>
      <c r="Q38" s="77">
        <v>23.459999999999997</v>
      </c>
      <c r="R38" s="80">
        <v>20.200000000000003</v>
      </c>
      <c r="S38" s="80">
        <v>0</v>
      </c>
      <c r="T38" s="78">
        <f>SUMPRODUCT(LTA!F38:AJ38,LTA!F$101:AJ$101,LTA!F$105:AJ$105)</f>
        <v>49.04</v>
      </c>
      <c r="U38" s="78">
        <f>SUMPRODUCT(LTA!F38:AJ38,LTA!F$102:AJ$102,LTA!F$105:AJ$105)</f>
        <v>343.09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2.5299999999999998</v>
      </c>
      <c r="AB38" s="117">
        <f>-STOA!P38</f>
        <v>0</v>
      </c>
      <c r="AC38">
        <f t="shared" si="0"/>
        <v>12.293209886188402</v>
      </c>
      <c r="AD38">
        <f t="shared" si="1"/>
        <v>1384.6624589988571</v>
      </c>
      <c r="AE38">
        <f>'IDT-1'!F38</f>
        <v>-54.866999999999997</v>
      </c>
      <c r="AF38" s="26"/>
      <c r="AG38">
        <f t="shared" si="2"/>
        <v>1329.7954589988572</v>
      </c>
      <c r="AI38" s="75">
        <f>PXIL!J38</f>
        <v>0</v>
      </c>
      <c r="AJ38" s="75">
        <f>PXIL!P38</f>
        <v>0</v>
      </c>
      <c r="AK38" s="75">
        <f>RTM_IEX!J38</f>
        <v>128.06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11.928367505839605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4.6089279999999997</v>
      </c>
      <c r="O39">
        <f>TPDDL_ISGS_exbus!BB39</f>
        <v>662.58558288535994</v>
      </c>
      <c r="P39" s="77">
        <v>65.87</v>
      </c>
      <c r="Q39" s="77">
        <v>23.459999999999997</v>
      </c>
      <c r="R39" s="80">
        <v>20.200000000000003</v>
      </c>
      <c r="S39" s="80">
        <v>0</v>
      </c>
      <c r="T39" s="78">
        <f>SUMPRODUCT(LTA!F39:AJ39,LTA!F$101:AJ$101,LTA!F$105:AJ$105)</f>
        <v>60.51</v>
      </c>
      <c r="U39" s="78">
        <f>SUMPRODUCT(LTA!F39:AJ39,LTA!F$102:AJ$102,LTA!F$105:AJ$105)</f>
        <v>352.47999999999996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2.5299999999999998</v>
      </c>
      <c r="AB39" s="117">
        <f>-STOA!P39</f>
        <v>0</v>
      </c>
      <c r="AC39">
        <f t="shared" si="0"/>
        <v>12.530317084025929</v>
      </c>
      <c r="AD39">
        <f t="shared" si="1"/>
        <v>1411.3693515552841</v>
      </c>
      <c r="AE39">
        <f>'IDT-1'!F39</f>
        <v>-59.753999999999998</v>
      </c>
      <c r="AF39" s="26"/>
      <c r="AG39">
        <f t="shared" si="2"/>
        <v>1351.6153515552842</v>
      </c>
      <c r="AI39" s="75">
        <f>PXIL!J39</f>
        <v>0</v>
      </c>
      <c r="AJ39" s="75">
        <f>PXIL!P39</f>
        <v>0</v>
      </c>
      <c r="AK39" s="75">
        <f>RTM_IEX!J39</f>
        <v>144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11.928367505839605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4.5411839999999986</v>
      </c>
      <c r="O40">
        <f>TPDDL_ISGS_exbus!BB40</f>
        <v>660.52779225455993</v>
      </c>
      <c r="P40" s="77">
        <v>65.87</v>
      </c>
      <c r="Q40" s="77">
        <v>23.459999999999997</v>
      </c>
      <c r="R40" s="80">
        <v>20.200000000000003</v>
      </c>
      <c r="S40" s="80">
        <v>0</v>
      </c>
      <c r="T40" s="78">
        <f>SUMPRODUCT(LTA!F40:AJ40,LTA!F$101:AJ$101,LTA!F$105:AJ$105)</f>
        <v>73.61</v>
      </c>
      <c r="U40" s="78">
        <f>SUMPRODUCT(LTA!F40:AJ40,LTA!F$102:AJ$102,LTA!F$105:AJ$105)</f>
        <v>361.02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2.5299999999999998</v>
      </c>
      <c r="AB40" s="117">
        <f>-STOA!P40</f>
        <v>0</v>
      </c>
      <c r="AC40">
        <f t="shared" si="0"/>
        <v>12.937796379274889</v>
      </c>
      <c r="AD40">
        <f t="shared" si="1"/>
        <v>1457.2663376292351</v>
      </c>
      <c r="AE40">
        <f>'IDT-1'!F40</f>
        <v>-16.119</v>
      </c>
      <c r="AF40" s="26"/>
      <c r="AG40">
        <f t="shared" si="2"/>
        <v>1441.1473376292352</v>
      </c>
      <c r="AI40" s="75">
        <f>PXIL!J40</f>
        <v>0</v>
      </c>
      <c r="AJ40" s="75">
        <f>PXIL!P40</f>
        <v>0</v>
      </c>
      <c r="AK40" s="75">
        <f>RTM_IEX!J40</f>
        <v>170.79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11.928367505839605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4.2830559999999993</v>
      </c>
      <c r="O41">
        <f>TPDDL_ISGS_exbus!BB41</f>
        <v>666.10513710607108</v>
      </c>
      <c r="P41" s="77">
        <v>65.87</v>
      </c>
      <c r="Q41" s="77">
        <v>23.459999999999997</v>
      </c>
      <c r="R41" s="80">
        <v>20.200000000000003</v>
      </c>
      <c r="S41" s="80">
        <v>0</v>
      </c>
      <c r="T41" s="78">
        <f>SUMPRODUCT(LTA!F41:AJ41,LTA!F$101:AJ$101,LTA!F$105:AJ$105)</f>
        <v>80.84</v>
      </c>
      <c r="U41" s="78">
        <f>SUMPRODUCT(LTA!F41:AJ41,LTA!F$102:AJ$102,LTA!F$105:AJ$105)</f>
        <v>369.19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12.79</v>
      </c>
      <c r="Z41" s="75">
        <f>IEX!P41</f>
        <v>0</v>
      </c>
      <c r="AA41" s="117">
        <f>STOA!J41</f>
        <v>2.5299999999999998</v>
      </c>
      <c r="AB41" s="117">
        <f>-STOA!P41</f>
        <v>0</v>
      </c>
      <c r="AC41">
        <f t="shared" si="0"/>
        <v>12.856301487568187</v>
      </c>
      <c r="AD41">
        <f t="shared" si="1"/>
        <v>1448.0870493724531</v>
      </c>
      <c r="AE41">
        <f>'IDT-1'!F41</f>
        <v>0</v>
      </c>
      <c r="AF41" s="26"/>
      <c r="AG41">
        <f t="shared" si="2"/>
        <v>1448.0870493724531</v>
      </c>
      <c r="AI41" s="75">
        <f>PXIL!J41</f>
        <v>0</v>
      </c>
      <c r="AJ41" s="75">
        <f>PXIL!P41</f>
        <v>0</v>
      </c>
      <c r="AK41" s="75">
        <f>RTM_IEX!J41</f>
        <v>128.02000000000001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11.928367505839605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4.7315679999999993</v>
      </c>
      <c r="O42">
        <f>TPDDL_ISGS_exbus!BB42</f>
        <v>662.91322593538507</v>
      </c>
      <c r="P42" s="77">
        <v>65.87</v>
      </c>
      <c r="Q42" s="77">
        <v>23.459999999999997</v>
      </c>
      <c r="R42" s="80">
        <v>20.200000000000003</v>
      </c>
      <c r="S42" s="80">
        <v>0</v>
      </c>
      <c r="T42" s="78">
        <f>SUMPRODUCT(LTA!F42:AJ42,LTA!F$101:AJ$101,LTA!F$105:AJ$105)</f>
        <v>84.59</v>
      </c>
      <c r="U42" s="78">
        <f>SUMPRODUCT(LTA!F42:AJ42,LTA!F$102:AJ$102,LTA!F$105:AJ$105)</f>
        <v>376.30999999999995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28.59</v>
      </c>
      <c r="Z42" s="75">
        <f>IEX!P42</f>
        <v>0</v>
      </c>
      <c r="AA42" s="117">
        <f>STOA!J42</f>
        <v>2.5299999999999998</v>
      </c>
      <c r="AB42" s="117">
        <f>-STOA!P42</f>
        <v>0</v>
      </c>
      <c r="AC42">
        <f t="shared" si="0"/>
        <v>13.22974357486615</v>
      </c>
      <c r="AD42">
        <f t="shared" si="1"/>
        <v>1490.1502081144688</v>
      </c>
      <c r="AE42">
        <f>'IDT-1'!F42</f>
        <v>0</v>
      </c>
      <c r="AF42" s="26"/>
      <c r="AG42">
        <f t="shared" si="2"/>
        <v>1490.1502081144688</v>
      </c>
      <c r="AI42" s="75">
        <f>PXIL!J42</f>
        <v>0</v>
      </c>
      <c r="AJ42" s="75">
        <f>PXIL!P42</f>
        <v>0</v>
      </c>
      <c r="AK42" s="75">
        <f>RTM_IEX!J42</f>
        <v>146.53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11.928367505839605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4.8834079999999993</v>
      </c>
      <c r="O43">
        <f>TPDDL_ISGS_exbus!BB43</f>
        <v>643.77988780243618</v>
      </c>
      <c r="P43" s="77">
        <v>65.87</v>
      </c>
      <c r="Q43" s="77">
        <v>23.459999999999997</v>
      </c>
      <c r="R43" s="80">
        <v>20.200000000000003</v>
      </c>
      <c r="S43" s="80">
        <v>0</v>
      </c>
      <c r="T43" s="78">
        <f>SUMPRODUCT(LTA!F43:AJ43,LTA!F$101:AJ$101,LTA!F$105:AJ$105)</f>
        <v>67.48</v>
      </c>
      <c r="U43" s="78">
        <f>SUMPRODUCT(LTA!F43:AJ43,LTA!F$102:AJ$102,LTA!F$105:AJ$105)</f>
        <v>381.64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47.81</v>
      </c>
      <c r="Z43" s="75">
        <f>IEX!P43</f>
        <v>0</v>
      </c>
      <c r="AA43" s="117">
        <f>STOA!J43</f>
        <v>2.5299999999999998</v>
      </c>
      <c r="AB43" s="117">
        <f>-STOA!P43</f>
        <v>0</v>
      </c>
      <c r="AC43">
        <f t="shared" si="0"/>
        <v>13.443746391296202</v>
      </c>
      <c r="AD43">
        <f t="shared" si="1"/>
        <v>1514.2547071650904</v>
      </c>
      <c r="AE43">
        <f>'IDT-1'!F43</f>
        <v>0</v>
      </c>
      <c r="AF43" s="26"/>
      <c r="AG43">
        <f t="shared" si="2"/>
        <v>1514.2547071650904</v>
      </c>
      <c r="AI43" s="75">
        <f>PXIL!J43</f>
        <v>0</v>
      </c>
      <c r="AJ43" s="75">
        <f>PXIL!P43</f>
        <v>0</v>
      </c>
      <c r="AK43" s="75">
        <f>RTM_IEX!J43</f>
        <v>182.39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11.928367505839605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4.8051519999999996</v>
      </c>
      <c r="O44">
        <f>TPDDL_ISGS_exbus!BB44</f>
        <v>633.98183910658099</v>
      </c>
      <c r="P44" s="77">
        <v>65.87</v>
      </c>
      <c r="Q44" s="77">
        <v>23.459999999999997</v>
      </c>
      <c r="R44" s="80">
        <v>20.200000000000003</v>
      </c>
      <c r="S44" s="80">
        <v>0</v>
      </c>
      <c r="T44" s="78">
        <f>SUMPRODUCT(LTA!F44:AJ44,LTA!F$101:AJ$101,LTA!F$105:AJ$105)</f>
        <v>76.289999999999992</v>
      </c>
      <c r="U44" s="78">
        <f>SUMPRODUCT(LTA!F44:AJ44,LTA!F$102:AJ$102,LTA!F$105:AJ$105)</f>
        <v>386.16999999999996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42.07</v>
      </c>
      <c r="Z44" s="75">
        <f>IEX!P44</f>
        <v>0</v>
      </c>
      <c r="AA44" s="117">
        <f>STOA!J44</f>
        <v>2.5299999999999998</v>
      </c>
      <c r="AB44" s="117">
        <f>-STOA!P44</f>
        <v>0</v>
      </c>
      <c r="AC44">
        <f t="shared" si="0"/>
        <v>13.662458909972672</v>
      </c>
      <c r="AD44">
        <f t="shared" si="1"/>
        <v>1538.8896899505582</v>
      </c>
      <c r="AE44">
        <f>'IDT-1'!F44</f>
        <v>0</v>
      </c>
      <c r="AF44" s="26"/>
      <c r="AG44">
        <f t="shared" si="2"/>
        <v>1538.8896899505582</v>
      </c>
      <c r="AI44" s="75">
        <f>PXIL!J44</f>
        <v>0</v>
      </c>
      <c r="AJ44" s="75">
        <f>PXIL!P44</f>
        <v>0</v>
      </c>
      <c r="AK44" s="75">
        <f>RTM_IEX!J44</f>
        <v>209.52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11.928367505839605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4.468767999999999</v>
      </c>
      <c r="O45">
        <f>TPDDL_ISGS_exbus!BB45</f>
        <v>630.61343964858088</v>
      </c>
      <c r="P45" s="77">
        <v>65.87</v>
      </c>
      <c r="Q45" s="77">
        <v>23.459999999999997</v>
      </c>
      <c r="R45" s="80">
        <v>20.200000000000003</v>
      </c>
      <c r="S45" s="80">
        <v>0</v>
      </c>
      <c r="T45" s="78">
        <f>SUMPRODUCT(LTA!F45:AJ45,LTA!F$101:AJ$101,LTA!F$105:AJ$105)</f>
        <v>80.350000000000009</v>
      </c>
      <c r="U45" s="78">
        <f>SUMPRODUCT(LTA!F45:AJ45,LTA!F$102:AJ$102,LTA!F$105:AJ$105)</f>
        <v>389.44999999999993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31.55</v>
      </c>
      <c r="Z45" s="75">
        <f>IEX!P45</f>
        <v>0</v>
      </c>
      <c r="AA45" s="117">
        <f>STOA!J45</f>
        <v>2.5299999999999998</v>
      </c>
      <c r="AB45" s="117">
        <f>-STOA!P45</f>
        <v>0</v>
      </c>
      <c r="AC45">
        <f t="shared" si="0"/>
        <v>13.430888815542271</v>
      </c>
      <c r="AD45">
        <f t="shared" si="1"/>
        <v>1512.8064765869885</v>
      </c>
      <c r="AE45">
        <f>'IDT-1'!F45</f>
        <v>0</v>
      </c>
      <c r="AF45" s="26"/>
      <c r="AG45">
        <f t="shared" si="2"/>
        <v>1512.8064765869885</v>
      </c>
      <c r="AI45" s="75">
        <f>PXIL!J45</f>
        <v>0</v>
      </c>
      <c r="AJ45" s="75">
        <f>PXIL!P45</f>
        <v>0</v>
      </c>
      <c r="AK45" s="75">
        <f>RTM_IEX!J45</f>
        <v>190.09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11.064885892116182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4.2164799999999989</v>
      </c>
      <c r="O46">
        <f>TPDDL_ISGS_exbus!BB46</f>
        <v>624.7997656045809</v>
      </c>
      <c r="P46" s="77">
        <v>65.87</v>
      </c>
      <c r="Q46" s="77">
        <v>23.459999999999997</v>
      </c>
      <c r="R46" s="80">
        <v>20.200000000000003</v>
      </c>
      <c r="S46" s="80">
        <v>0</v>
      </c>
      <c r="T46" s="78">
        <f>SUMPRODUCT(LTA!F46:AJ46,LTA!F$101:AJ$101,LTA!F$105:AJ$105)</f>
        <v>87</v>
      </c>
      <c r="U46" s="78">
        <f>SUMPRODUCT(LTA!F46:AJ46,LTA!F$102:AJ$102,LTA!F$105:AJ$105)</f>
        <v>391.59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19.12</v>
      </c>
      <c r="Z46" s="75">
        <f>IEX!P46</f>
        <v>0</v>
      </c>
      <c r="AA46" s="117">
        <f>STOA!J46</f>
        <v>2.5299999999999998</v>
      </c>
      <c r="AB46" s="117">
        <f>-STOA!P46</f>
        <v>0</v>
      </c>
      <c r="AC46">
        <f t="shared" si="0"/>
        <v>13.357501711354306</v>
      </c>
      <c r="AD46">
        <f t="shared" si="1"/>
        <v>1504.5404200334531</v>
      </c>
      <c r="AE46">
        <f>'IDT-1'!F46</f>
        <v>0</v>
      </c>
      <c r="AF46" s="26"/>
      <c r="AG46">
        <f t="shared" si="2"/>
        <v>1504.5404200334531</v>
      </c>
      <c r="AI46" s="75">
        <f>PXIL!J46</f>
        <v>0</v>
      </c>
      <c r="AJ46" s="75">
        <f>PXIL!P46</f>
        <v>0</v>
      </c>
      <c r="AK46" s="75">
        <f>RTM_IEX!J46</f>
        <v>192.32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10.779084619478445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4.6089279999999997</v>
      </c>
      <c r="O47">
        <f>TPDDL_ISGS_exbus!BB47</f>
        <v>617.82820997698093</v>
      </c>
      <c r="P47" s="77">
        <v>65.87</v>
      </c>
      <c r="Q47" s="77">
        <v>23.459999999999997</v>
      </c>
      <c r="R47" s="80">
        <v>20.200000000000003</v>
      </c>
      <c r="S47" s="80">
        <v>0</v>
      </c>
      <c r="T47" s="78">
        <f>SUMPRODUCT(LTA!F47:AJ47,LTA!F$101:AJ$101,LTA!F$105:AJ$105)</f>
        <v>92.820000000000007</v>
      </c>
      <c r="U47" s="78">
        <f>SUMPRODUCT(LTA!F47:AJ47,LTA!F$102:AJ$102,LTA!F$105:AJ$105)</f>
        <v>392.69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2.5299999999999998</v>
      </c>
      <c r="AB47" s="117">
        <f>-STOA!P47</f>
        <v>0</v>
      </c>
      <c r="AC47">
        <f t="shared" si="0"/>
        <v>13.811098513032217</v>
      </c>
      <c r="AD47">
        <f t="shared" si="1"/>
        <v>1555.6319143315379</v>
      </c>
      <c r="AE47">
        <f>'IDT-1'!F47</f>
        <v>-6.06</v>
      </c>
      <c r="AF47" s="26"/>
      <c r="AG47">
        <f t="shared" si="2"/>
        <v>1549.571914331538</v>
      </c>
      <c r="AI47" s="75">
        <f>PXIL!J47</f>
        <v>0</v>
      </c>
      <c r="AJ47" s="75">
        <f>PXIL!P47</f>
        <v>0</v>
      </c>
      <c r="AK47" s="75">
        <f>RTM_IEX!J47</f>
        <v>262.93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10.779084619478445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4.6030879999999987</v>
      </c>
      <c r="O48">
        <f>TPDDL_ISGS_exbus!BB48</f>
        <v>617.63926097698095</v>
      </c>
      <c r="P48" s="77">
        <v>65.87</v>
      </c>
      <c r="Q48" s="77">
        <v>23.459999999999997</v>
      </c>
      <c r="R48" s="80">
        <v>20.200000000000003</v>
      </c>
      <c r="S48" s="80">
        <v>0</v>
      </c>
      <c r="T48" s="78">
        <f>SUMPRODUCT(LTA!F48:AJ48,LTA!F$101:AJ$101,LTA!F$105:AJ$105)</f>
        <v>99.31</v>
      </c>
      <c r="U48" s="78">
        <f>SUMPRODUCT(LTA!F48:AJ48,LTA!F$102:AJ$102,LTA!F$105:AJ$105)</f>
        <v>392.41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-19</v>
      </c>
      <c r="AA48" s="117">
        <f>STOA!J48</f>
        <v>2.5299999999999998</v>
      </c>
      <c r="AB48" s="117">
        <f>-STOA!P48</f>
        <v>0</v>
      </c>
      <c r="AC48">
        <f t="shared" si="0"/>
        <v>14.032716792753927</v>
      </c>
      <c r="AD48">
        <f t="shared" si="1"/>
        <v>1542.4255070518161</v>
      </c>
      <c r="AE48">
        <f>'IDT-1'!F48</f>
        <v>0</v>
      </c>
      <c r="AF48" s="26"/>
      <c r="AG48">
        <f t="shared" si="2"/>
        <v>1542.4255070518161</v>
      </c>
      <c r="AI48" s="75">
        <f>PXIL!J48</f>
        <v>0</v>
      </c>
      <c r="AJ48" s="75">
        <f>PXIL!P48</f>
        <v>0</v>
      </c>
      <c r="AK48" s="75">
        <f>RTM_IEX!J48</f>
        <v>262.93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11.807194244604316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4.3846719999999992</v>
      </c>
      <c r="O49">
        <f>TPDDL_ISGS_exbus!BB49</f>
        <v>619.28817104658083</v>
      </c>
      <c r="P49" s="77">
        <v>65.87</v>
      </c>
      <c r="Q49" s="77">
        <v>23.459999999999997</v>
      </c>
      <c r="R49" s="80">
        <v>20.200000000000003</v>
      </c>
      <c r="S49" s="80">
        <v>0</v>
      </c>
      <c r="T49" s="78">
        <f>SUMPRODUCT(LTA!F49:AJ49,LTA!F$101:AJ$101,LTA!F$105:AJ$105)</f>
        <v>102.4</v>
      </c>
      <c r="U49" s="78">
        <f>SUMPRODUCT(LTA!F49:AJ49,LTA!F$102:AJ$102,LTA!F$105:AJ$105)</f>
        <v>390.75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2.5299999999999998</v>
      </c>
      <c r="AB49" s="117">
        <f>-STOA!P49</f>
        <v>0</v>
      </c>
      <c r="AC49">
        <f t="shared" si="0"/>
        <v>13.519588082345802</v>
      </c>
      <c r="AD49">
        <f t="shared" si="1"/>
        <v>1522.7972394569499</v>
      </c>
      <c r="AE49">
        <f>'IDT-1'!F49</f>
        <v>-46.651000000000003</v>
      </c>
      <c r="AF49" s="26"/>
      <c r="AG49">
        <f t="shared" si="2"/>
        <v>1476.1462394569498</v>
      </c>
      <c r="AI49" s="75">
        <f>PXIL!J49</f>
        <v>0</v>
      </c>
      <c r="AJ49" s="75">
        <f>PXIL!P49</f>
        <v>0</v>
      </c>
      <c r="AK49" s="75">
        <f>RTM_IEX!J49</f>
        <v>219.9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11.807194244604316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4.7712799999999991</v>
      </c>
      <c r="O50">
        <f>TPDDL_ISGS_exbus!BB50</f>
        <v>619.28817104658083</v>
      </c>
      <c r="P50" s="77">
        <v>65.87</v>
      </c>
      <c r="Q50" s="77">
        <v>23.459999999999997</v>
      </c>
      <c r="R50" s="80">
        <v>20.200000000000003</v>
      </c>
      <c r="S50" s="80">
        <v>0</v>
      </c>
      <c r="T50" s="78">
        <f>SUMPRODUCT(LTA!F50:AJ50,LTA!F$101:AJ$101,LTA!F$105:AJ$105)</f>
        <v>111.91</v>
      </c>
      <c r="U50" s="78">
        <f>SUMPRODUCT(LTA!F50:AJ50,LTA!F$102:AJ$102,LTA!F$105:AJ$105)</f>
        <v>383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2.5299999999999998</v>
      </c>
      <c r="AB50" s="117">
        <f>-STOA!P50</f>
        <v>0</v>
      </c>
      <c r="AC50">
        <f t="shared" si="0"/>
        <v>13.538566232745801</v>
      </c>
      <c r="AD50">
        <f t="shared" si="1"/>
        <v>1524.9348693065499</v>
      </c>
      <c r="AE50">
        <f>'IDT-1'!F50</f>
        <v>-62.640999999999998</v>
      </c>
      <c r="AF50" s="26"/>
      <c r="AG50">
        <f t="shared" si="2"/>
        <v>1462.2938693065498</v>
      </c>
      <c r="AI50" s="75">
        <f>PXIL!J50</f>
        <v>0</v>
      </c>
      <c r="AJ50" s="75">
        <f>PXIL!P50</f>
        <v>0</v>
      </c>
      <c r="AK50" s="75">
        <f>RTM_IEX!J50</f>
        <v>219.91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11.807194244604316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5.2256320000000001</v>
      </c>
      <c r="O51">
        <f>TPDDL_ISGS_exbus!BB51</f>
        <v>616.62872687635831</v>
      </c>
      <c r="P51" s="77">
        <v>65.87</v>
      </c>
      <c r="Q51" s="77">
        <v>23.459999999999997</v>
      </c>
      <c r="R51" s="80">
        <v>20.200000000000003</v>
      </c>
      <c r="S51" s="80">
        <v>0</v>
      </c>
      <c r="T51" s="78">
        <f>SUMPRODUCT(LTA!F51:AJ51,LTA!F$101:AJ$101,LTA!F$105:AJ$105)</f>
        <v>101.91</v>
      </c>
      <c r="U51" s="78">
        <f>SUMPRODUCT(LTA!F51:AJ51,LTA!F$102:AJ$102,LTA!F$105:AJ$105)</f>
        <v>381.29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-20</v>
      </c>
      <c r="AA51" s="117">
        <f>STOA!J51</f>
        <v>2.44</v>
      </c>
      <c r="AB51" s="117">
        <f>-STOA!P51</f>
        <v>0</v>
      </c>
      <c r="AC51">
        <f t="shared" si="0"/>
        <v>13.340411972091752</v>
      </c>
      <c r="AD51">
        <f t="shared" si="1"/>
        <v>1462.4379313969816</v>
      </c>
      <c r="AE51">
        <f>'IDT-1'!F51</f>
        <v>-62.892000000000003</v>
      </c>
      <c r="AF51" s="26"/>
      <c r="AG51">
        <f t="shared" si="2"/>
        <v>1399.5459313969816</v>
      </c>
      <c r="AI51" s="75">
        <f>PXIL!J51</f>
        <v>0</v>
      </c>
      <c r="AJ51" s="75">
        <f>PXIL!P51</f>
        <v>0</v>
      </c>
      <c r="AK51" s="75">
        <f>RTM_IEX!J51</f>
        <v>191.22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11.807194244604316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5.6786075238629978</v>
      </c>
      <c r="M52">
        <f>EDWPCL!W52</f>
        <v>0</v>
      </c>
      <c r="N52">
        <f>'MSW BWN'!W52</f>
        <v>5.2816960000000002</v>
      </c>
      <c r="O52">
        <f>TPDDL_ISGS_exbus!BB52</f>
        <v>615.77724182134762</v>
      </c>
      <c r="P52" s="77">
        <v>65.87</v>
      </c>
      <c r="Q52" s="77">
        <v>23.459999999999997</v>
      </c>
      <c r="R52" s="80">
        <v>20.200000000000003</v>
      </c>
      <c r="S52" s="80">
        <v>0</v>
      </c>
      <c r="T52" s="78">
        <f>SUMPRODUCT(LTA!F52:AJ52,LTA!F$101:AJ$101,LTA!F$105:AJ$105)</f>
        <v>97.91</v>
      </c>
      <c r="U52" s="78">
        <f>SUMPRODUCT(LTA!F52:AJ52,LTA!F$102:AJ$102,LTA!F$105:AJ$105)</f>
        <v>381.26000000000005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-20</v>
      </c>
      <c r="AA52" s="117">
        <f>STOA!J52</f>
        <v>2.44</v>
      </c>
      <c r="AB52" s="117">
        <f>-STOA!P52</f>
        <v>0</v>
      </c>
      <c r="AC52">
        <f t="shared" si="0"/>
        <v>12.915428258834277</v>
      </c>
      <c r="AD52">
        <f t="shared" si="1"/>
        <v>1414.5693113309808</v>
      </c>
      <c r="AE52">
        <f>'IDT-1'!F52</f>
        <v>-84.111999999999995</v>
      </c>
      <c r="AF52" s="26"/>
      <c r="AG52">
        <f t="shared" si="2"/>
        <v>1330.4573113309807</v>
      </c>
      <c r="AI52" s="75">
        <f>PXIL!J52</f>
        <v>0</v>
      </c>
      <c r="AJ52" s="75">
        <f>PXIL!P52</f>
        <v>0</v>
      </c>
      <c r="AK52" s="75">
        <f>RTM_IEX!J52</f>
        <v>148.19999999999999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11.807194244604316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6.028972487366647</v>
      </c>
      <c r="M53">
        <f>EDWPCL!W53</f>
        <v>0</v>
      </c>
      <c r="N53">
        <f>'MSW BWN'!W53</f>
        <v>5.5666879999999992</v>
      </c>
      <c r="O53">
        <f>TPDDL_ISGS_exbus!BB53</f>
        <v>621.31989732256034</v>
      </c>
      <c r="P53" s="77">
        <v>65.87</v>
      </c>
      <c r="Q53" s="77">
        <v>23.459999999999997</v>
      </c>
      <c r="R53" s="80">
        <v>20.200000000000003</v>
      </c>
      <c r="S53" s="80">
        <v>0</v>
      </c>
      <c r="T53" s="78">
        <f>SUMPRODUCT(LTA!F53:AJ53,LTA!F$101:AJ$101,LTA!F$105:AJ$105)</f>
        <v>97.24</v>
      </c>
      <c r="U53" s="78">
        <f>SUMPRODUCT(LTA!F53:AJ53,LTA!F$102:AJ$102,LTA!F$105:AJ$105)</f>
        <v>381.15000000000003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-101.2</v>
      </c>
      <c r="AA53" s="117">
        <f>STOA!J53</f>
        <v>2.44</v>
      </c>
      <c r="AB53" s="117">
        <f>-STOA!P53</f>
        <v>0</v>
      </c>
      <c r="AC53">
        <f t="shared" si="0"/>
        <v>14.146538723326042</v>
      </c>
      <c r="AD53">
        <f t="shared" si="1"/>
        <v>1390.1162133312052</v>
      </c>
      <c r="AE53">
        <f>'IDT-1'!F53</f>
        <v>0</v>
      </c>
      <c r="AF53" s="26"/>
      <c r="AG53">
        <f t="shared" si="2"/>
        <v>1390.1162133312052</v>
      </c>
      <c r="AI53" s="75">
        <f>PXIL!J53</f>
        <v>0</v>
      </c>
      <c r="AJ53" s="75">
        <f>PXIL!P53</f>
        <v>0</v>
      </c>
      <c r="AK53" s="75">
        <f>RTM_IEX!J53</f>
        <v>200.78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5.8214486243683314</v>
      </c>
      <c r="M54">
        <f>EDWPCL!W54</f>
        <v>0</v>
      </c>
      <c r="N54">
        <f>'MSW BWN'!W54</f>
        <v>5.6904959999999987</v>
      </c>
      <c r="O54">
        <f>TPDDL_ISGS_exbus!BB54</f>
        <v>621.31986811874719</v>
      </c>
      <c r="P54" s="77">
        <v>65.87</v>
      </c>
      <c r="Q54" s="77">
        <v>23.459999999999997</v>
      </c>
      <c r="R54" s="80">
        <v>20.200000000000003</v>
      </c>
      <c r="S54" s="80">
        <v>0</v>
      </c>
      <c r="T54" s="78">
        <f>SUMPRODUCT(LTA!F54:AJ54,LTA!F$101:AJ$101,LTA!F$105:AJ$105)</f>
        <v>93.91</v>
      </c>
      <c r="U54" s="78">
        <f>SUMPRODUCT(LTA!F54:AJ54,LTA!F$102:AJ$102,LTA!F$105:AJ$105)</f>
        <v>380.22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-88</v>
      </c>
      <c r="AA54" s="117">
        <f>STOA!J54</f>
        <v>2.44</v>
      </c>
      <c r="AB54" s="117">
        <f>-STOA!P54</f>
        <v>0</v>
      </c>
      <c r="AC54">
        <f t="shared" si="0"/>
        <v>13.466579174092605</v>
      </c>
      <c r="AD54">
        <f t="shared" si="1"/>
        <v>1340.0452335690229</v>
      </c>
      <c r="AE54">
        <f>'IDT-1'!F54</f>
        <v>0</v>
      </c>
      <c r="AF54" s="26"/>
      <c r="AG54">
        <f t="shared" si="2"/>
        <v>1340.0452335690229</v>
      </c>
      <c r="AI54" s="75">
        <f>PXIL!J54</f>
        <v>0</v>
      </c>
      <c r="AJ54" s="75">
        <f>PXIL!P54</f>
        <v>0</v>
      </c>
      <c r="AK54" s="75">
        <f>RTM_IEX!J54</f>
        <v>152.97999999999999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5.5303761931499151</v>
      </c>
      <c r="M55">
        <f>EDWPCL!W55</f>
        <v>0</v>
      </c>
      <c r="N55">
        <f>'MSW BWN'!W55</f>
        <v>5.6683039999999982</v>
      </c>
      <c r="O55">
        <f>TPDDL_ISGS_exbus!BB55</f>
        <v>622.47250937621084</v>
      </c>
      <c r="P55" s="77">
        <v>65.87</v>
      </c>
      <c r="Q55" s="77">
        <v>23.459999999999997</v>
      </c>
      <c r="R55" s="80">
        <v>20.200000000000003</v>
      </c>
      <c r="S55" s="80">
        <v>0</v>
      </c>
      <c r="T55" s="78">
        <f>SUMPRODUCT(LTA!F55:AJ55,LTA!F$101:AJ$101,LTA!F$105:AJ$105)</f>
        <v>91.24</v>
      </c>
      <c r="U55" s="78">
        <f>SUMPRODUCT(LTA!F55:AJ55,LTA!F$102:AJ$102,LTA!F$105:AJ$105)</f>
        <v>358.52000000000004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2.44</v>
      </c>
      <c r="AB55" s="117">
        <f>-STOA!P55</f>
        <v>0</v>
      </c>
      <c r="AC55">
        <f t="shared" si="0"/>
        <v>11.009602468210376</v>
      </c>
      <c r="AD55">
        <f t="shared" si="1"/>
        <v>1240.0815871011505</v>
      </c>
      <c r="AE55">
        <f>'IDT-1'!F55</f>
        <v>0</v>
      </c>
      <c r="AF55" s="26"/>
      <c r="AG55">
        <f t="shared" si="2"/>
        <v>1240.0815871011505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5.4845592363840536</v>
      </c>
      <c r="M56">
        <f>EDWPCL!W56</f>
        <v>0</v>
      </c>
      <c r="N56">
        <f>'MSW BWN'!W56</f>
        <v>5.7687519999999983</v>
      </c>
      <c r="O56">
        <f>TPDDL_ISGS_exbus!BB56</f>
        <v>622.47259617297914</v>
      </c>
      <c r="P56" s="77">
        <v>65.87</v>
      </c>
      <c r="Q56" s="77">
        <v>23.459999999999997</v>
      </c>
      <c r="R56" s="80">
        <v>20.200000000000003</v>
      </c>
      <c r="S56" s="80">
        <v>0</v>
      </c>
      <c r="T56" s="78">
        <f>SUMPRODUCT(LTA!F56:AJ56,LTA!F$101:AJ$101,LTA!F$105:AJ$105)</f>
        <v>111.24</v>
      </c>
      <c r="U56" s="78">
        <f>SUMPRODUCT(LTA!F56:AJ56,LTA!F$102:AJ$102,LTA!F$105:AJ$105)</f>
        <v>329.62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2.44</v>
      </c>
      <c r="AB56" s="117">
        <f>-STOA!P56</f>
        <v>0</v>
      </c>
      <c r="AC56">
        <f t="shared" si="0"/>
        <v>10.931763985202398</v>
      </c>
      <c r="AD56">
        <f t="shared" si="1"/>
        <v>1231.3141434241609</v>
      </c>
      <c r="AE56">
        <f>'IDT-1'!F56</f>
        <v>-11.521000000000001</v>
      </c>
      <c r="AF56" s="26"/>
      <c r="AG56">
        <f t="shared" si="2"/>
        <v>1219.7931434241609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6.0343627175743944</v>
      </c>
      <c r="M57">
        <f>EDWPCL!W57</f>
        <v>0</v>
      </c>
      <c r="N57">
        <f>'MSW BWN'!W57</f>
        <v>5.7862719999999985</v>
      </c>
      <c r="O57">
        <f>TPDDL_ISGS_exbus!BB57</f>
        <v>625.74646881339811</v>
      </c>
      <c r="P57" s="77">
        <v>65.87</v>
      </c>
      <c r="Q57" s="77">
        <v>23.459999999999997</v>
      </c>
      <c r="R57" s="80">
        <v>20.200000000000003</v>
      </c>
      <c r="S57" s="80">
        <v>0</v>
      </c>
      <c r="T57" s="78">
        <f>SUMPRODUCT(LTA!F57:AJ57,LTA!F$101:AJ$101,LTA!F$105:AJ$105)</f>
        <v>111.83</v>
      </c>
      <c r="U57" s="78">
        <f>SUMPRODUCT(LTA!F57:AJ57,LTA!F$102:AJ$102,LTA!F$105:AJ$105)</f>
        <v>324.85000000000002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2.44</v>
      </c>
      <c r="AB57" s="117">
        <f>-STOA!P57</f>
        <v>0</v>
      </c>
      <c r="AC57">
        <f t="shared" si="0"/>
        <v>10.94268651107256</v>
      </c>
      <c r="AD57">
        <f t="shared" si="1"/>
        <v>1232.5444170199003</v>
      </c>
      <c r="AE57">
        <f>'IDT-1'!F57</f>
        <v>0</v>
      </c>
      <c r="AF57" s="26"/>
      <c r="AG57">
        <f t="shared" si="2"/>
        <v>1232.5444170199003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5.8528479999999989</v>
      </c>
      <c r="O58">
        <f>TPDDL_ISGS_exbus!BB58</f>
        <v>625.74643282534987</v>
      </c>
      <c r="P58" s="77">
        <v>65.87</v>
      </c>
      <c r="Q58" s="77">
        <v>23.459999999999997</v>
      </c>
      <c r="R58" s="80">
        <v>20.200000000000003</v>
      </c>
      <c r="S58" s="80">
        <v>0</v>
      </c>
      <c r="T58" s="78">
        <f>SUMPRODUCT(LTA!F58:AJ58,LTA!F$101:AJ$101,LTA!F$105:AJ$105)</f>
        <v>110.24000000000001</v>
      </c>
      <c r="U58" s="78">
        <f>SUMPRODUCT(LTA!F58:AJ58,LTA!F$102:AJ$102,LTA!F$105:AJ$105)</f>
        <v>322.21000000000004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2.44</v>
      </c>
      <c r="AB58" s="117">
        <f>-STOA!P58</f>
        <v>0</v>
      </c>
      <c r="AC58">
        <f t="shared" si="0"/>
        <v>10.906861425446452</v>
      </c>
      <c r="AD58">
        <f t="shared" si="1"/>
        <v>1228.5092096480139</v>
      </c>
      <c r="AE58">
        <f>'IDT-1'!F58</f>
        <v>0</v>
      </c>
      <c r="AF58" s="26"/>
      <c r="AG58">
        <f t="shared" si="2"/>
        <v>1228.5092096480139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5.6227519999999993</v>
      </c>
      <c r="O59">
        <f>TPDDL_ISGS_exbus!BB59</f>
        <v>622.89856985462245</v>
      </c>
      <c r="P59" s="77">
        <v>65.87</v>
      </c>
      <c r="Q59" s="77">
        <v>23.459999999999997</v>
      </c>
      <c r="R59" s="80">
        <v>20.200000000000003</v>
      </c>
      <c r="S59" s="80">
        <v>0</v>
      </c>
      <c r="T59" s="78">
        <f>SUMPRODUCT(LTA!F59:AJ59,LTA!F$101:AJ$101,LTA!F$105:AJ$105)</f>
        <v>109.2</v>
      </c>
      <c r="U59" s="78">
        <f>SUMPRODUCT(LTA!F59:AJ59,LTA!F$102:AJ$102,LTA!F$105:AJ$105)</f>
        <v>346.99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2.5299999999999998</v>
      </c>
      <c r="AB59" s="117">
        <f>-STOA!P59</f>
        <v>0</v>
      </c>
      <c r="AC59">
        <f t="shared" si="0"/>
        <v>11.089479386504051</v>
      </c>
      <c r="AD59">
        <f t="shared" si="1"/>
        <v>1249.0786327162289</v>
      </c>
      <c r="AE59">
        <f>'IDT-1'!F59</f>
        <v>0</v>
      </c>
      <c r="AF59" s="26"/>
      <c r="AG59">
        <f t="shared" si="2"/>
        <v>1249.0786327162289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5.4825919999999986</v>
      </c>
      <c r="O60">
        <f>TPDDL_ISGS_exbus!BB60</f>
        <v>627.53382744938654</v>
      </c>
      <c r="P60" s="77">
        <v>65.87</v>
      </c>
      <c r="Q60" s="77">
        <v>23.459999999999997</v>
      </c>
      <c r="R60" s="80">
        <v>20.200000000000003</v>
      </c>
      <c r="S60" s="80">
        <v>0</v>
      </c>
      <c r="T60" s="78">
        <f>SUMPRODUCT(LTA!F60:AJ60,LTA!F$101:AJ$101,LTA!F$105:AJ$105)</f>
        <v>109.44</v>
      </c>
      <c r="U60" s="78">
        <f>SUMPRODUCT(LTA!F60:AJ60,LTA!F$102:AJ$102,LTA!F$105:AJ$105)</f>
        <v>364.49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2.5299999999999998</v>
      </c>
      <c r="AB60" s="117">
        <f>-STOA!P60</f>
        <v>0</v>
      </c>
      <c r="AC60">
        <f t="shared" si="0"/>
        <v>11.285148245337973</v>
      </c>
      <c r="AD60">
        <f t="shared" si="1"/>
        <v>1271.1180614521591</v>
      </c>
      <c r="AE60">
        <f>'IDT-1'!F60</f>
        <v>0</v>
      </c>
      <c r="AF60" s="26"/>
      <c r="AG60">
        <f t="shared" si="2"/>
        <v>1271.1180614521591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5.6180799999999991</v>
      </c>
      <c r="O61">
        <f>TPDDL_ISGS_exbus!BB61</f>
        <v>628.59724489661107</v>
      </c>
      <c r="P61" s="77">
        <v>65.87</v>
      </c>
      <c r="Q61" s="77">
        <v>23.459999999999997</v>
      </c>
      <c r="R61" s="80">
        <v>20.200000000000003</v>
      </c>
      <c r="S61" s="80">
        <v>0</v>
      </c>
      <c r="T61" s="78">
        <f>SUMPRODUCT(LTA!F61:AJ61,LTA!F$101:AJ$101,LTA!F$105:AJ$105)</f>
        <v>103.65</v>
      </c>
      <c r="U61" s="78">
        <f>SUMPRODUCT(LTA!F61:AJ61,LTA!F$102:AJ$102,LTA!F$105:AJ$105)</f>
        <v>360.6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2.5299999999999998</v>
      </c>
      <c r="AB61" s="117">
        <f>-STOA!P61</f>
        <v>0</v>
      </c>
      <c r="AC61">
        <f t="shared" si="0"/>
        <v>11.196610613273551</v>
      </c>
      <c r="AD61">
        <f t="shared" si="1"/>
        <v>1261.1455045314481</v>
      </c>
      <c r="AE61">
        <f>'IDT-1'!F61</f>
        <v>0</v>
      </c>
      <c r="AF61" s="26"/>
      <c r="AG61">
        <f t="shared" si="2"/>
        <v>1261.1455045314481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5.6904959999999987</v>
      </c>
      <c r="O62">
        <f>TPDDL_ISGS_exbus!BB62</f>
        <v>633.39274940047358</v>
      </c>
      <c r="P62" s="77">
        <v>65.87</v>
      </c>
      <c r="Q62" s="77">
        <v>23.459999999999997</v>
      </c>
      <c r="R62" s="80">
        <v>20.200000000000003</v>
      </c>
      <c r="S62" s="80">
        <v>0</v>
      </c>
      <c r="T62" s="78">
        <f>SUMPRODUCT(LTA!F62:AJ62,LTA!F$101:AJ$101,LTA!F$105:AJ$105)</f>
        <v>95.01</v>
      </c>
      <c r="U62" s="78">
        <f>SUMPRODUCT(LTA!F62:AJ62,LTA!F$102:AJ$102,LTA!F$105:AJ$105)</f>
        <v>355.39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2.5299999999999998</v>
      </c>
      <c r="AB62" s="117">
        <f>-STOA!P62</f>
        <v>0</v>
      </c>
      <c r="AC62">
        <f t="shared" si="0"/>
        <v>11.117568313707542</v>
      </c>
      <c r="AD62">
        <f t="shared" si="1"/>
        <v>1252.2424673348767</v>
      </c>
      <c r="AE62">
        <f>'IDT-1'!F62</f>
        <v>0</v>
      </c>
      <c r="AF62" s="26"/>
      <c r="AG62">
        <f t="shared" si="2"/>
        <v>1252.2424673348767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5.6683039999999982</v>
      </c>
      <c r="O63">
        <f>TPDDL_ISGS_exbus!BB63</f>
        <v>637.54955706426006</v>
      </c>
      <c r="P63" s="77">
        <v>65.87</v>
      </c>
      <c r="Q63" s="77">
        <v>23.459999999999997</v>
      </c>
      <c r="R63" s="80">
        <v>20.200000000000003</v>
      </c>
      <c r="S63" s="80">
        <v>0</v>
      </c>
      <c r="T63" s="78">
        <f>SUMPRODUCT(LTA!F63:AJ63,LTA!F$101:AJ$101,LTA!F$105:AJ$105)</f>
        <v>90.98</v>
      </c>
      <c r="U63" s="78">
        <f>SUMPRODUCT(LTA!F63:AJ63,LTA!F$102:AJ$102,LTA!F$105:AJ$105)</f>
        <v>350.78999999999996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-18.97</v>
      </c>
      <c r="AA63" s="117">
        <f>STOA!J63</f>
        <v>2.5299999999999998</v>
      </c>
      <c r="AB63" s="117">
        <f>-STOA!P63</f>
        <v>0</v>
      </c>
      <c r="AC63">
        <f t="shared" si="0"/>
        <v>11.540875010644907</v>
      </c>
      <c r="AD63">
        <f t="shared" si="1"/>
        <v>1261.8137763017257</v>
      </c>
      <c r="AE63">
        <f>'IDT-1'!F63</f>
        <v>0</v>
      </c>
      <c r="AF63" s="26"/>
      <c r="AG63">
        <f t="shared" si="2"/>
        <v>1261.8137763017257</v>
      </c>
      <c r="AI63" s="75">
        <f>PXIL!J63</f>
        <v>0</v>
      </c>
      <c r="AJ63" s="75">
        <f>PXIL!P63</f>
        <v>0</v>
      </c>
      <c r="AK63" s="75">
        <f>RTM_IEX!J63</f>
        <v>33.46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5.6063999999999989</v>
      </c>
      <c r="O64">
        <f>TPDDL_ISGS_exbus!BB64</f>
        <v>637.55757605851795</v>
      </c>
      <c r="P64" s="77">
        <v>65.87</v>
      </c>
      <c r="Q64" s="77">
        <v>23.459999999999997</v>
      </c>
      <c r="R64" s="80">
        <v>20.200000000000003</v>
      </c>
      <c r="S64" s="80">
        <v>0</v>
      </c>
      <c r="T64" s="78">
        <f>SUMPRODUCT(LTA!F64:AJ64,LTA!F$101:AJ$101,LTA!F$105:AJ$105)</f>
        <v>84.800000000000011</v>
      </c>
      <c r="U64" s="78">
        <f>SUMPRODUCT(LTA!F64:AJ64,LTA!F$102:AJ$102,LTA!F$105:AJ$105)</f>
        <v>342.90999999999997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-160</v>
      </c>
      <c r="AA64" s="117">
        <f>STOA!J64</f>
        <v>2.5299999999999998</v>
      </c>
      <c r="AB64" s="117">
        <f>-STOA!P64</f>
        <v>0</v>
      </c>
      <c r="AC64">
        <f t="shared" si="0"/>
        <v>13.885003147049582</v>
      </c>
      <c r="AD64">
        <f t="shared" si="1"/>
        <v>1242.5357631595791</v>
      </c>
      <c r="AE64">
        <f>'IDT-1'!F64</f>
        <v>0</v>
      </c>
      <c r="AF64" s="26"/>
      <c r="AG64">
        <f t="shared" si="2"/>
        <v>1242.5357631595791</v>
      </c>
      <c r="AI64" s="75">
        <f>PXIL!J64</f>
        <v>0</v>
      </c>
      <c r="AJ64" s="75">
        <f>PXIL!P64</f>
        <v>0</v>
      </c>
      <c r="AK64" s="75">
        <f>RTM_IEX!J64</f>
        <v>157.76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5.7185279999999992</v>
      </c>
      <c r="O65">
        <f>TPDDL_ISGS_exbus!BB65</f>
        <v>637.30142170556724</v>
      </c>
      <c r="P65" s="77">
        <v>65.87</v>
      </c>
      <c r="Q65" s="77">
        <v>23.459999999999997</v>
      </c>
      <c r="R65" s="80">
        <v>20.200000000000003</v>
      </c>
      <c r="S65" s="80">
        <v>0</v>
      </c>
      <c r="T65" s="78">
        <f>SUMPRODUCT(LTA!F65:AJ65,LTA!F$101:AJ$101,LTA!F$105:AJ$105)</f>
        <v>79.92</v>
      </c>
      <c r="U65" s="78">
        <f>SUMPRODUCT(LTA!F65:AJ65,LTA!F$102:AJ$102,LTA!F$105:AJ$105)</f>
        <v>335.65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-204</v>
      </c>
      <c r="AA65" s="117">
        <f>STOA!J65</f>
        <v>2.5299999999999998</v>
      </c>
      <c r="AB65" s="117">
        <f>-STOA!P65</f>
        <v>0</v>
      </c>
      <c r="AC65">
        <f t="shared" si="0"/>
        <v>14.377861326120211</v>
      </c>
      <c r="AD65">
        <f t="shared" si="1"/>
        <v>1209.6588786275577</v>
      </c>
      <c r="AE65">
        <f>'IDT-1'!F65</f>
        <v>0</v>
      </c>
      <c r="AF65" s="26"/>
      <c r="AG65">
        <f t="shared" si="2"/>
        <v>1209.6588786275577</v>
      </c>
      <c r="AI65" s="75">
        <f>PXIL!J65</f>
        <v>0</v>
      </c>
      <c r="AJ65" s="75">
        <f>PXIL!P65</f>
        <v>0</v>
      </c>
      <c r="AK65" s="75">
        <f>RTM_IEX!J65</f>
        <v>181.66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5.4440479999999987</v>
      </c>
      <c r="O66">
        <f>TPDDL_ISGS_exbus!BB66</f>
        <v>637.30142170556724</v>
      </c>
      <c r="P66" s="77">
        <v>65.87</v>
      </c>
      <c r="Q66" s="77">
        <v>23.459999999999997</v>
      </c>
      <c r="R66" s="80">
        <v>20.200000000000003</v>
      </c>
      <c r="S66" s="80">
        <v>0</v>
      </c>
      <c r="T66" s="78">
        <f>SUMPRODUCT(LTA!F66:AJ66,LTA!F$101:AJ$101,LTA!F$105:AJ$105)</f>
        <v>72.180000000000007</v>
      </c>
      <c r="U66" s="78">
        <f>SUMPRODUCT(LTA!F66:AJ66,LTA!F$102:AJ$102,LTA!F$105:AJ$105)</f>
        <v>325.90000000000003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-126</v>
      </c>
      <c r="AA66" s="117">
        <f>STOA!J66</f>
        <v>2.5299999999999998</v>
      </c>
      <c r="AB66" s="117">
        <f>-STOA!P66</f>
        <v>0</v>
      </c>
      <c r="AC66">
        <f t="shared" si="0"/>
        <v>13.150375955388977</v>
      </c>
      <c r="AD66">
        <f t="shared" si="1"/>
        <v>1228.0918839982892</v>
      </c>
      <c r="AE66">
        <f>'IDT-1'!F66</f>
        <v>-23.065000000000001</v>
      </c>
      <c r="AF66" s="26"/>
      <c r="AG66">
        <f t="shared" si="2"/>
        <v>1205.0268839982891</v>
      </c>
      <c r="AI66" s="75">
        <f>PXIL!J66</f>
        <v>0</v>
      </c>
      <c r="AJ66" s="75">
        <f>PXIL!P66</f>
        <v>0</v>
      </c>
      <c r="AK66" s="75">
        <f>RTM_IEX!J66</f>
        <v>138.63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16.930424528301884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5.808463999999999</v>
      </c>
      <c r="O67">
        <f>TPDDL_ISGS_exbus!BB67</f>
        <v>641.76622720356715</v>
      </c>
      <c r="P67" s="77">
        <v>65.87</v>
      </c>
      <c r="Q67" s="77">
        <v>23.459999999999997</v>
      </c>
      <c r="R67" s="80">
        <v>20.200000000000003</v>
      </c>
      <c r="S67" s="80">
        <v>0</v>
      </c>
      <c r="T67" s="78">
        <f>SUMPRODUCT(LTA!F67:AJ67,LTA!F$101:AJ$101,LTA!F$105:AJ$105)</f>
        <v>55.74</v>
      </c>
      <c r="U67" s="78">
        <f>SUMPRODUCT(LTA!F67:AJ67,LTA!F$102:AJ$102,LTA!F$105:AJ$105)</f>
        <v>315.3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-97</v>
      </c>
      <c r="AA67" s="117">
        <f>STOA!J67</f>
        <v>2.63</v>
      </c>
      <c r="AB67" s="117">
        <f>-STOA!P67</f>
        <v>0</v>
      </c>
      <c r="AC67">
        <f t="shared" si="0"/>
        <v>12.847411142276767</v>
      </c>
      <c r="AD67">
        <f t="shared" si="1"/>
        <v>1252.2244948377031</v>
      </c>
      <c r="AE67">
        <f>'IDT-1'!F67</f>
        <v>-80</v>
      </c>
      <c r="AF67" s="26"/>
      <c r="AG67">
        <f t="shared" si="2"/>
        <v>1172.2244948377031</v>
      </c>
      <c r="AI67" s="75">
        <f>PXIL!J67</f>
        <v>0</v>
      </c>
      <c r="AJ67" s="75">
        <f>PXIL!P67</f>
        <v>0</v>
      </c>
      <c r="AK67" s="75">
        <f>RTM_IEX!J67</f>
        <v>138.63999999999999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16.930424528301884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5.7862719999999985</v>
      </c>
      <c r="O68">
        <f>TPDDL_ISGS_exbus!BB68</f>
        <v>649.5917328890672</v>
      </c>
      <c r="P68" s="77">
        <v>65.87</v>
      </c>
      <c r="Q68" s="77">
        <v>23.459999999999997</v>
      </c>
      <c r="R68" s="80">
        <v>20.200000000000003</v>
      </c>
      <c r="S68" s="80">
        <v>0</v>
      </c>
      <c r="T68" s="78">
        <f>SUMPRODUCT(LTA!F68:AJ68,LTA!F$101:AJ$101,LTA!F$105:AJ$105)</f>
        <v>49.94</v>
      </c>
      <c r="U68" s="78">
        <f>SUMPRODUCT(LTA!F68:AJ68,LTA!F$102:AJ$102,LTA!F$105:AJ$105)</f>
        <v>303.86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-43</v>
      </c>
      <c r="AA68" s="117">
        <f>STOA!J68</f>
        <v>2.63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12.242885416510623</v>
      </c>
      <c r="AD68">
        <f t="shared" ref="AD68:AD98" si="4">SUM(B68:AB68,AI68:AR68)-AC68</f>
        <v>1292.6123342489693</v>
      </c>
      <c r="AE68">
        <f>'IDT-1'!F68</f>
        <v>-122</v>
      </c>
      <c r="AF68" s="26"/>
      <c r="AG68">
        <f t="shared" ref="AG68:AG98" si="5">SUM(AD68:AF68)</f>
        <v>1170.6123342489693</v>
      </c>
      <c r="AI68" s="75">
        <f>PXIL!J68</f>
        <v>0</v>
      </c>
      <c r="AJ68" s="75">
        <f>PXIL!P68</f>
        <v>0</v>
      </c>
      <c r="AK68" s="75">
        <f>RTM_IEX!J68</f>
        <v>133.86000000000001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8.7919757248819952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5.5947199999999988</v>
      </c>
      <c r="O69">
        <f>TPDDL_ISGS_exbus!BB69</f>
        <v>658.64865683103119</v>
      </c>
      <c r="P69" s="77">
        <v>65.87</v>
      </c>
      <c r="Q69" s="77">
        <v>23.459999999999997</v>
      </c>
      <c r="R69" s="80">
        <v>15.98</v>
      </c>
      <c r="S69" s="80">
        <v>0</v>
      </c>
      <c r="T69" s="78">
        <f>SUMPRODUCT(LTA!F69:AJ69,LTA!F$101:AJ$101,LTA!F$105:AJ$105)</f>
        <v>42.660000000000004</v>
      </c>
      <c r="U69" s="78">
        <f>SUMPRODUCT(LTA!F69:AJ69,LTA!F$102:AJ$102,LTA!F$105:AJ$105)</f>
        <v>292.20999999999998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-20</v>
      </c>
      <c r="AA69" s="117">
        <f>STOA!J69</f>
        <v>2.63</v>
      </c>
      <c r="AB69" s="117">
        <f>-STOA!P69</f>
        <v>0</v>
      </c>
      <c r="AC69">
        <f t="shared" si="3"/>
        <v>11.820861407119317</v>
      </c>
      <c r="AD69">
        <f t="shared" si="4"/>
        <v>1291.2812813969044</v>
      </c>
      <c r="AE69">
        <f>'IDT-1'!F69</f>
        <v>-154.47499999999999</v>
      </c>
      <c r="AF69" s="26"/>
      <c r="AG69">
        <f t="shared" si="5"/>
        <v>1136.8062813969045</v>
      </c>
      <c r="AI69" s="75">
        <f>PXIL!J69</f>
        <v>0</v>
      </c>
      <c r="AJ69" s="75">
        <f>PXIL!P69</f>
        <v>0</v>
      </c>
      <c r="AK69" s="75">
        <f>RTM_IEX!J69</f>
        <v>131.53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8.7919757248819952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5.6507839999999989</v>
      </c>
      <c r="O70">
        <f>TPDDL_ISGS_exbus!BB70</f>
        <v>670.43524450443113</v>
      </c>
      <c r="P70" s="77">
        <v>65.87</v>
      </c>
      <c r="Q70" s="77">
        <v>23.459999999999997</v>
      </c>
      <c r="R70" s="80">
        <v>12.03</v>
      </c>
      <c r="S70" s="80">
        <v>0</v>
      </c>
      <c r="T70" s="78">
        <f>SUMPRODUCT(LTA!F70:AJ70,LTA!F$101:AJ$101,LTA!F$105:AJ$105)</f>
        <v>34.57</v>
      </c>
      <c r="U70" s="78">
        <f>SUMPRODUCT(LTA!F70:AJ70,LTA!F$102:AJ$102,LTA!F$105:AJ$105)</f>
        <v>289.91000000000003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-20</v>
      </c>
      <c r="AA70" s="117">
        <f>STOA!J70</f>
        <v>2.63</v>
      </c>
      <c r="AB70" s="117">
        <f>-STOA!P70</f>
        <v>0</v>
      </c>
      <c r="AC70">
        <f t="shared" si="3"/>
        <v>11.840948741845237</v>
      </c>
      <c r="AD70">
        <f t="shared" si="4"/>
        <v>1293.5438457355785</v>
      </c>
      <c r="AE70">
        <f>'IDT-1'!F70</f>
        <v>-130.196</v>
      </c>
      <c r="AF70" s="26"/>
      <c r="AG70">
        <f t="shared" si="5"/>
        <v>1163.3478457355786</v>
      </c>
      <c r="AI70" s="75">
        <f>PXIL!J70</f>
        <v>0</v>
      </c>
      <c r="AJ70" s="75">
        <f>PXIL!P70</f>
        <v>0</v>
      </c>
      <c r="AK70" s="75">
        <f>RTM_IEX!J70</f>
        <v>136.31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20.814019943443967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5.3984959999999997</v>
      </c>
      <c r="O71">
        <f>TPDDL_ISGS_exbus!BB71</f>
        <v>684.88456521647186</v>
      </c>
      <c r="P71" s="77">
        <v>65.87</v>
      </c>
      <c r="Q71" s="77">
        <v>23.459999999999997</v>
      </c>
      <c r="R71" s="80">
        <v>6.1799999999999988</v>
      </c>
      <c r="S71" s="80">
        <v>0</v>
      </c>
      <c r="T71" s="78">
        <f>SUMPRODUCT(LTA!F71:AJ71,LTA!F$101:AJ$101,LTA!F$105:AJ$105)</f>
        <v>23.590000000000003</v>
      </c>
      <c r="U71" s="78">
        <f>SUMPRODUCT(LTA!F71:AJ71,LTA!F$102:AJ$102,LTA!F$105:AJ$105)</f>
        <v>281.77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-20</v>
      </c>
      <c r="AA71" s="117">
        <f>STOA!J71</f>
        <v>2.63</v>
      </c>
      <c r="AB71" s="117">
        <f>-STOA!P71</f>
        <v>0</v>
      </c>
      <c r="AC71">
        <f t="shared" si="3"/>
        <v>12.199804618834539</v>
      </c>
      <c r="AD71">
        <f t="shared" si="4"/>
        <v>1333.9640667891917</v>
      </c>
      <c r="AE71">
        <f>'IDT-1'!F71</f>
        <v>-123.45399999999999</v>
      </c>
      <c r="AF71" s="26"/>
      <c r="AG71">
        <f t="shared" si="5"/>
        <v>1210.5100667891918</v>
      </c>
      <c r="AI71" s="75">
        <f>PXIL!J71</f>
        <v>0</v>
      </c>
      <c r="AJ71" s="75">
        <f>PXIL!P71</f>
        <v>0</v>
      </c>
      <c r="AK71" s="75">
        <f>RTM_IEX!J71</f>
        <v>175.84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20.814019943443967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5.5783679999999984</v>
      </c>
      <c r="O72">
        <f>TPDDL_ISGS_exbus!BB72</f>
        <v>699.63101643267169</v>
      </c>
      <c r="P72" s="77">
        <v>65.87</v>
      </c>
      <c r="Q72" s="77">
        <v>23.459999999999997</v>
      </c>
      <c r="R72" s="80">
        <v>2.2574549549549552</v>
      </c>
      <c r="S72" s="80">
        <v>0</v>
      </c>
      <c r="T72" s="78">
        <f>SUMPRODUCT(LTA!F72:AJ72,LTA!F$101:AJ$101,LTA!F$105:AJ$105)</f>
        <v>14.3</v>
      </c>
      <c r="U72" s="78">
        <f>SUMPRODUCT(LTA!F72:AJ72,LTA!F$102:AJ$102,LTA!F$105:AJ$105)</f>
        <v>275.89000000000004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2.63</v>
      </c>
      <c r="AB72" s="117">
        <f>-STOA!P72</f>
        <v>0</v>
      </c>
      <c r="AC72">
        <f t="shared" si="3"/>
        <v>12.066715316296797</v>
      </c>
      <c r="AD72">
        <f t="shared" si="4"/>
        <v>1359.1509342628844</v>
      </c>
      <c r="AE72">
        <f>'IDT-1'!F72</f>
        <v>-130.471</v>
      </c>
      <c r="AF72" s="26"/>
      <c r="AG72">
        <f t="shared" si="5"/>
        <v>1228.6799342628844</v>
      </c>
      <c r="AI72" s="75">
        <f>PXIL!J72</f>
        <v>0</v>
      </c>
      <c r="AJ72" s="75">
        <f>PXIL!P72</f>
        <v>0</v>
      </c>
      <c r="AK72" s="75">
        <f>RTM_IEX!J72</f>
        <v>185.06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20.814019943443967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5.4160159999999991</v>
      </c>
      <c r="O73">
        <f>TPDDL_ISGS_exbus!BB73</f>
        <v>718.1362132357898</v>
      </c>
      <c r="P73" s="77">
        <v>65.87</v>
      </c>
      <c r="Q73" s="77">
        <v>23.459999999999997</v>
      </c>
      <c r="R73" s="80">
        <v>0.52</v>
      </c>
      <c r="S73" s="80">
        <v>0</v>
      </c>
      <c r="T73" s="78">
        <f>SUMPRODUCT(LTA!F73:AJ73,LTA!F$101:AJ$101,LTA!F$105:AJ$105)</f>
        <v>7.38</v>
      </c>
      <c r="U73" s="78">
        <f>SUMPRODUCT(LTA!F73:AJ73,LTA!F$102:AJ$102,LTA!F$105:AJ$105)</f>
        <v>272.71999999999997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2.63</v>
      </c>
      <c r="AB73" s="117">
        <f>-STOA!P73</f>
        <v>0</v>
      </c>
      <c r="AC73">
        <f t="shared" si="3"/>
        <v>11.94233074696063</v>
      </c>
      <c r="AD73">
        <f t="shared" si="4"/>
        <v>1345.1407086803838</v>
      </c>
      <c r="AE73">
        <f>'IDT-1'!F73</f>
        <v>-129.196</v>
      </c>
      <c r="AF73" s="26"/>
      <c r="AG73">
        <f t="shared" si="5"/>
        <v>1215.9447086803839</v>
      </c>
      <c r="AI73" s="75">
        <f>PXIL!J73</f>
        <v>0</v>
      </c>
      <c r="AJ73" s="75">
        <f>PXIL!P73</f>
        <v>0</v>
      </c>
      <c r="AK73" s="75">
        <f>RTM_IEX!J73</f>
        <v>164.41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20.814019943443967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5.6963359999999996</v>
      </c>
      <c r="O74">
        <f>TPDDL_ISGS_exbus!BB74</f>
        <v>728.48694587198997</v>
      </c>
      <c r="P74" s="77">
        <v>65.87</v>
      </c>
      <c r="Q74" s="77">
        <v>23.459999999999997</v>
      </c>
      <c r="R74" s="80">
        <v>0</v>
      </c>
      <c r="S74" s="80">
        <v>0</v>
      </c>
      <c r="T74" s="78">
        <f>SUMPRODUCT(LTA!F74:AJ74,LTA!F$101:AJ$101,LTA!F$105:AJ$105)</f>
        <v>1.53</v>
      </c>
      <c r="U74" s="78">
        <f>SUMPRODUCT(LTA!F74:AJ74,LTA!F$102:AJ$102,LTA!F$105:AJ$105)</f>
        <v>271.77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2.63</v>
      </c>
      <c r="AB74" s="117">
        <f>-STOA!P74</f>
        <v>0</v>
      </c>
      <c r="AC74">
        <f t="shared" si="3"/>
        <v>11.711516010159192</v>
      </c>
      <c r="AD74">
        <f t="shared" si="4"/>
        <v>1319.1425760533855</v>
      </c>
      <c r="AE74">
        <f>'IDT-1'!F74</f>
        <v>-111.29</v>
      </c>
      <c r="AF74" s="26"/>
      <c r="AG74">
        <f t="shared" si="5"/>
        <v>1207.8525760533855</v>
      </c>
      <c r="AI74" s="75">
        <f>PXIL!J74</f>
        <v>0</v>
      </c>
      <c r="AJ74" s="75">
        <f>PXIL!P74</f>
        <v>0</v>
      </c>
      <c r="AK74" s="75">
        <f>RTM_IEX!J74</f>
        <v>134.87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11.902158273381296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5.6788159999999994</v>
      </c>
      <c r="O75">
        <f>TPDDL_ISGS_exbus!BB75</f>
        <v>730.71002390834565</v>
      </c>
      <c r="P75" s="77">
        <v>65.87</v>
      </c>
      <c r="Q75" s="77">
        <v>23.459999999999997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272.7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-52</v>
      </c>
      <c r="AA75" s="117">
        <f>STOA!J75</f>
        <v>2.63</v>
      </c>
      <c r="AB75" s="117">
        <f>-STOA!P75</f>
        <v>0</v>
      </c>
      <c r="AC75">
        <f t="shared" si="3"/>
        <v>12.284355169336729</v>
      </c>
      <c r="AD75">
        <f t="shared" si="4"/>
        <v>1279.2034332605008</v>
      </c>
      <c r="AE75">
        <f>'IDT-1'!F75</f>
        <v>-34</v>
      </c>
      <c r="AF75" s="26"/>
      <c r="AG75">
        <f t="shared" si="5"/>
        <v>1245.2034332605008</v>
      </c>
      <c r="AI75" s="75">
        <f>PXIL!J75</f>
        <v>0</v>
      </c>
      <c r="AJ75" s="75">
        <f>PXIL!P75</f>
        <v>0</v>
      </c>
      <c r="AK75" s="75">
        <f>RTM_IEX!J75</f>
        <v>154.81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11.902158273381296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5.6005599999999989</v>
      </c>
      <c r="O76">
        <f>TPDDL_ISGS_exbus!BB76</f>
        <v>730.44941559814561</v>
      </c>
      <c r="P76" s="77">
        <v>65.87</v>
      </c>
      <c r="Q76" s="77">
        <v>23.459999999999997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274.02999999999997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</v>
      </c>
      <c r="AA76" s="117">
        <f>STOA!J76</f>
        <v>2.63</v>
      </c>
      <c r="AB76" s="117">
        <f>-STOA!P76</f>
        <v>0</v>
      </c>
      <c r="AC76">
        <f t="shared" si="3"/>
        <v>11.646593934996959</v>
      </c>
      <c r="AD76">
        <f t="shared" si="4"/>
        <v>1289.7323301846407</v>
      </c>
      <c r="AE76">
        <f>'IDT-1'!F76</f>
        <v>-57</v>
      </c>
      <c r="AF76" s="26"/>
      <c r="AG76">
        <f t="shared" si="5"/>
        <v>1232.7323301846407</v>
      </c>
      <c r="AI76" s="75">
        <f>PXIL!J76</f>
        <v>0</v>
      </c>
      <c r="AJ76" s="75">
        <f>PXIL!P76</f>
        <v>0</v>
      </c>
      <c r="AK76" s="75">
        <f>RTM_IEX!J76</f>
        <v>122.71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11.902158273381296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6.0734418865805715</v>
      </c>
      <c r="M77">
        <f>EDWPCL!W77</f>
        <v>0</v>
      </c>
      <c r="N77">
        <f>'MSW BWN'!W77</f>
        <v>5.5783679999999984</v>
      </c>
      <c r="O77">
        <f>TPDDL_ISGS_exbus!BB77</f>
        <v>719.59444498464575</v>
      </c>
      <c r="P77" s="77">
        <v>65.87</v>
      </c>
      <c r="Q77" s="77">
        <v>23.459999999999997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275.02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2.63</v>
      </c>
      <c r="AB77" s="117">
        <f>-STOA!P77</f>
        <v>0</v>
      </c>
      <c r="AC77">
        <f t="shared" si="3"/>
        <v>11.399770035672548</v>
      </c>
      <c r="AD77">
        <f t="shared" si="4"/>
        <v>1284.0286431089351</v>
      </c>
      <c r="AE77">
        <f>'IDT-1'!F77</f>
        <v>-42.613</v>
      </c>
      <c r="AF77" s="26"/>
      <c r="AG77">
        <f t="shared" si="5"/>
        <v>1241.415643108935</v>
      </c>
      <c r="AI77" s="75">
        <f>PXIL!J77</f>
        <v>0</v>
      </c>
      <c r="AJ77" s="75">
        <f>PXIL!P77</f>
        <v>0</v>
      </c>
      <c r="AK77" s="75">
        <f>RTM_IEX!J77</f>
        <v>115.7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11.902158273381296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5.7862719999999985</v>
      </c>
      <c r="O78">
        <f>TPDDL_ISGS_exbus!BB78</f>
        <v>702.11665659984578</v>
      </c>
      <c r="P78" s="77">
        <v>65.87</v>
      </c>
      <c r="Q78" s="77">
        <v>23.459999999999997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267.52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2.63</v>
      </c>
      <c r="AB78" s="117">
        <f>-STOA!P78</f>
        <v>0</v>
      </c>
      <c r="AC78">
        <f t="shared" si="3"/>
        <v>11.111776518667774</v>
      </c>
      <c r="AD78">
        <f t="shared" si="4"/>
        <v>1251.5901006026702</v>
      </c>
      <c r="AE78">
        <f>'IDT-1'!F78</f>
        <v>-34.165999999999997</v>
      </c>
      <c r="AF78" s="26"/>
      <c r="AG78">
        <f t="shared" si="5"/>
        <v>1217.4241006026703</v>
      </c>
      <c r="AI78" s="75">
        <f>PXIL!J78</f>
        <v>0</v>
      </c>
      <c r="AJ78" s="75">
        <f>PXIL!P78</f>
        <v>0</v>
      </c>
      <c r="AK78" s="75">
        <f>RTM_IEX!J78</f>
        <v>107.69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11.902158273381296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5.8808799999999986</v>
      </c>
      <c r="O79">
        <f>TPDDL_ISGS_exbus!BB79</f>
        <v>676.38434348404576</v>
      </c>
      <c r="P79" s="77">
        <v>65.87</v>
      </c>
      <c r="Q79" s="77">
        <v>23.459999999999997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267.8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2.63</v>
      </c>
      <c r="AB79" s="117">
        <f>-STOA!P79</f>
        <v>0</v>
      </c>
      <c r="AC79">
        <f t="shared" si="3"/>
        <v>10.807844713648732</v>
      </c>
      <c r="AD79">
        <f t="shared" si="4"/>
        <v>1217.3563272918889</v>
      </c>
      <c r="AE79">
        <f>'IDT-1'!F79</f>
        <v>-22.986999999999998</v>
      </c>
      <c r="AF79" s="26"/>
      <c r="AG79">
        <f t="shared" si="5"/>
        <v>1194.3693272918888</v>
      </c>
      <c r="AI79" s="75">
        <f>PXIL!J79</f>
        <v>0</v>
      </c>
      <c r="AJ79" s="75">
        <f>PXIL!P79</f>
        <v>0</v>
      </c>
      <c r="AK79" s="75">
        <f>RTM_IEX!J79</f>
        <v>98.51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11.902158273381296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5.4440479999999987</v>
      </c>
      <c r="O80">
        <f>TPDDL_ISGS_exbus!BB80</f>
        <v>666.66103392064565</v>
      </c>
      <c r="P80" s="77">
        <v>65.87</v>
      </c>
      <c r="Q80" s="77">
        <v>23.459999999999997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268.2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2.63</v>
      </c>
      <c r="AB80" s="117">
        <f>-STOA!P80</f>
        <v>0</v>
      </c>
      <c r="AC80">
        <f t="shared" si="3"/>
        <v>10.711043467890811</v>
      </c>
      <c r="AD80">
        <f t="shared" si="4"/>
        <v>1206.4529869742469</v>
      </c>
      <c r="AE80">
        <f>'IDT-1'!F80</f>
        <v>-20.419</v>
      </c>
      <c r="AF80" s="26"/>
      <c r="AG80">
        <f t="shared" si="5"/>
        <v>1186.0339869742468</v>
      </c>
      <c r="AI80" s="75">
        <f>PXIL!J80</f>
        <v>0</v>
      </c>
      <c r="AJ80" s="75">
        <f>PXIL!P80</f>
        <v>0</v>
      </c>
      <c r="AK80" s="75">
        <f>RTM_IEX!J80</f>
        <v>97.27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11.902158273381296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5.258335999999999</v>
      </c>
      <c r="O81">
        <f>TPDDL_ISGS_exbus!BB81</f>
        <v>650.04451407824558</v>
      </c>
      <c r="P81" s="77">
        <v>65.87</v>
      </c>
      <c r="Q81" s="77">
        <v>23.459999999999997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269.37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2.63</v>
      </c>
      <c r="AB81" s="117">
        <f>-STOA!P81</f>
        <v>0</v>
      </c>
      <c r="AC81">
        <f t="shared" si="3"/>
        <v>10.841791827677692</v>
      </c>
      <c r="AD81">
        <f t="shared" si="4"/>
        <v>1221.1800067720599</v>
      </c>
      <c r="AE81">
        <f>'IDT-1'!F81</f>
        <v>-14.887</v>
      </c>
      <c r="AF81" s="26"/>
      <c r="AG81">
        <f t="shared" si="5"/>
        <v>1206.2930067720599</v>
      </c>
      <c r="AI81" s="75">
        <f>PXIL!J81</f>
        <v>0</v>
      </c>
      <c r="AJ81" s="75">
        <f>PXIL!P81</f>
        <v>0</v>
      </c>
      <c r="AK81" s="75">
        <f>RTM_IEX!J81</f>
        <v>127.76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11.902158273381296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5.6683039999999982</v>
      </c>
      <c r="O82">
        <f>TPDDL_ISGS_exbus!BB82</f>
        <v>643.61862803684562</v>
      </c>
      <c r="P82" s="77">
        <v>65.87</v>
      </c>
      <c r="Q82" s="77">
        <v>23.459999999999997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269.18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2.63</v>
      </c>
      <c r="AB82" s="117">
        <f>-STOA!P82</f>
        <v>0</v>
      </c>
      <c r="AC82">
        <f t="shared" si="3"/>
        <v>10.982539748913371</v>
      </c>
      <c r="AD82">
        <f t="shared" si="4"/>
        <v>1237.0333408094243</v>
      </c>
      <c r="AE82">
        <f>'IDT-1'!F82</f>
        <v>-28.501999999999999</v>
      </c>
      <c r="AF82" s="26"/>
      <c r="AG82">
        <f t="shared" si="5"/>
        <v>1208.5313408094244</v>
      </c>
      <c r="AI82" s="75">
        <f>PXIL!J82</f>
        <v>0</v>
      </c>
      <c r="AJ82" s="75">
        <f>PXIL!P82</f>
        <v>0</v>
      </c>
      <c r="AK82" s="75">
        <f>RTM_IEX!J82</f>
        <v>149.96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11.902158273381296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5.2139519999999999</v>
      </c>
      <c r="O83">
        <f>TPDDL_ISGS_exbus!BB83</f>
        <v>643.87853398220079</v>
      </c>
      <c r="P83" s="77">
        <v>65.87</v>
      </c>
      <c r="Q83" s="77">
        <v>23.459999999999997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270.18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</v>
      </c>
      <c r="AA83" s="117">
        <f>STOA!J83</f>
        <v>2.63</v>
      </c>
      <c r="AB83" s="117">
        <f>-STOA!P83</f>
        <v>0</v>
      </c>
      <c r="AC83">
        <f t="shared" si="3"/>
        <v>11.732327174076401</v>
      </c>
      <c r="AD83">
        <f t="shared" si="4"/>
        <v>1281.3091073296164</v>
      </c>
      <c r="AE83">
        <f>'IDT-1'!F83</f>
        <v>-26.388000000000002</v>
      </c>
      <c r="AF83" s="26"/>
      <c r="AG83">
        <f t="shared" si="5"/>
        <v>1254.9211073296165</v>
      </c>
      <c r="AI83" s="75">
        <f>PXIL!J83</f>
        <v>0</v>
      </c>
      <c r="AJ83" s="75">
        <f>PXIL!P83</f>
        <v>0</v>
      </c>
      <c r="AK83" s="75">
        <f>RTM_IEX!J83</f>
        <v>214.18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11.902158273381296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3.9641919999999993</v>
      </c>
      <c r="O84">
        <f>TPDDL_ISGS_exbus!BB84</f>
        <v>643.87853398220079</v>
      </c>
      <c r="P84" s="77">
        <v>65.87</v>
      </c>
      <c r="Q84" s="77">
        <v>23.459999999999997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270.74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</v>
      </c>
      <c r="AA84" s="117">
        <f>STOA!J84</f>
        <v>2.63</v>
      </c>
      <c r="AB84" s="117">
        <f>-STOA!P84</f>
        <v>0</v>
      </c>
      <c r="AC84">
        <f t="shared" si="3"/>
        <v>12.095945286076404</v>
      </c>
      <c r="AD84">
        <f t="shared" si="4"/>
        <v>1322.2657292176166</v>
      </c>
      <c r="AE84">
        <f>'IDT-1'!F84</f>
        <v>-63.018000000000001</v>
      </c>
      <c r="AF84" s="26"/>
      <c r="AG84">
        <f t="shared" si="5"/>
        <v>1259.2477292176166</v>
      </c>
      <c r="AI84" s="75">
        <f>PXIL!J84</f>
        <v>0</v>
      </c>
      <c r="AJ84" s="75">
        <f>PXIL!P84</f>
        <v>0</v>
      </c>
      <c r="AK84" s="75">
        <f>RTM_IEX!J84</f>
        <v>256.19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11.902158273381296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4.2947359999999994</v>
      </c>
      <c r="O85">
        <f>TPDDL_ISGS_exbus!BB85</f>
        <v>645.44472541375819</v>
      </c>
      <c r="P85" s="77">
        <v>65.87</v>
      </c>
      <c r="Q85" s="77">
        <v>23.459999999999997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272.26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</v>
      </c>
      <c r="AA85" s="117">
        <f>STOA!J85</f>
        <v>2.63</v>
      </c>
      <c r="AB85" s="117">
        <f>-STOA!P85</f>
        <v>0</v>
      </c>
      <c r="AC85">
        <f t="shared" si="3"/>
        <v>11.186612557874108</v>
      </c>
      <c r="AD85">
        <f t="shared" si="4"/>
        <v>1219.8417973773762</v>
      </c>
      <c r="AE85">
        <f>'IDT-1'!F85</f>
        <v>-94.197999999999993</v>
      </c>
      <c r="AF85" s="26"/>
      <c r="AG85">
        <f t="shared" si="5"/>
        <v>1125.6437973773761</v>
      </c>
      <c r="AI85" s="75">
        <f>PXIL!J85</f>
        <v>0</v>
      </c>
      <c r="AJ85" s="75">
        <f>PXIL!P85</f>
        <v>0</v>
      </c>
      <c r="AK85" s="75">
        <f>RTM_IEX!J85</f>
        <v>149.44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11.902158273381296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5.5725279999999993</v>
      </c>
      <c r="O86">
        <f>TPDDL_ISGS_exbus!BB86</f>
        <v>645.44472541375819</v>
      </c>
      <c r="P86" s="77">
        <v>65.87</v>
      </c>
      <c r="Q86" s="77">
        <v>23.459999999999997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281.27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-46</v>
      </c>
      <c r="AA86" s="117">
        <f>STOA!J86</f>
        <v>2.63</v>
      </c>
      <c r="AB86" s="117">
        <f>-STOA!P86</f>
        <v>0</v>
      </c>
      <c r="AC86">
        <f t="shared" si="3"/>
        <v>11.270640443051187</v>
      </c>
      <c r="AD86">
        <f t="shared" si="4"/>
        <v>1177.0755614921991</v>
      </c>
      <c r="AE86">
        <f>'IDT-1'!F86</f>
        <v>-110.13800000000001</v>
      </c>
      <c r="AF86" s="26"/>
      <c r="AG86">
        <f t="shared" si="5"/>
        <v>1066.9375614921992</v>
      </c>
      <c r="AI86" s="75">
        <f>PXIL!J86</f>
        <v>0</v>
      </c>
      <c r="AJ86" s="75">
        <f>PXIL!P86</f>
        <v>0</v>
      </c>
      <c r="AK86" s="75">
        <f>RTM_IEX!J86</f>
        <v>122.47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11.902158273381296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5.7909439999999996</v>
      </c>
      <c r="O87">
        <f>TPDDL_ISGS_exbus!BB87</f>
        <v>637.40250756535841</v>
      </c>
      <c r="P87" s="77">
        <v>65.87</v>
      </c>
      <c r="Q87" s="77">
        <v>23.459999999999997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282.42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-61</v>
      </c>
      <c r="AA87" s="117">
        <f>STOA!J87</f>
        <v>2.57</v>
      </c>
      <c r="AB87" s="117">
        <f>-STOA!P87</f>
        <v>0</v>
      </c>
      <c r="AC87">
        <f t="shared" si="3"/>
        <v>11.949554899618196</v>
      </c>
      <c r="AD87">
        <f t="shared" si="4"/>
        <v>1223.4128451872318</v>
      </c>
      <c r="AE87">
        <f>'IDT-1'!F87</f>
        <v>-120.517</v>
      </c>
      <c r="AF87" s="26"/>
      <c r="AG87">
        <f t="shared" si="5"/>
        <v>1102.8958451872318</v>
      </c>
      <c r="AI87" s="75">
        <f>PXIL!J87</f>
        <v>0</v>
      </c>
      <c r="AJ87" s="75">
        <f>PXIL!P87</f>
        <v>0</v>
      </c>
      <c r="AK87" s="75">
        <f>RTM_IEX!J87</f>
        <v>191.22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11.902158273381296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5.8470079999999989</v>
      </c>
      <c r="O88">
        <f>TPDDL_ISGS_exbus!BB88</f>
        <v>632.44446452915838</v>
      </c>
      <c r="P88" s="77">
        <v>65.87</v>
      </c>
      <c r="Q88" s="77">
        <v>23.459999999999997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283.58999999999997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-79</v>
      </c>
      <c r="AA88" s="117">
        <f>STOA!J88</f>
        <v>2.57</v>
      </c>
      <c r="AB88" s="117">
        <f>-STOA!P88</f>
        <v>0</v>
      </c>
      <c r="AC88">
        <f t="shared" si="3"/>
        <v>11.908263779499153</v>
      </c>
      <c r="AD88">
        <f t="shared" si="4"/>
        <v>1182.6021572711511</v>
      </c>
      <c r="AE88">
        <f>'IDT-1'!F88</f>
        <v>-119.941</v>
      </c>
      <c r="AF88" s="26"/>
      <c r="AG88">
        <f t="shared" si="5"/>
        <v>1062.6611572711511</v>
      </c>
      <c r="AI88" s="75">
        <f>PXIL!J88</f>
        <v>0</v>
      </c>
      <c r="AJ88" s="75">
        <f>PXIL!P88</f>
        <v>0</v>
      </c>
      <c r="AK88" s="75">
        <f>RTM_IEX!J88</f>
        <v>172.1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12.021801193874904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5.8423359999999986</v>
      </c>
      <c r="O89">
        <f>TPDDL_ISGS_exbus!BB89</f>
        <v>627.51727845915832</v>
      </c>
      <c r="P89" s="77">
        <v>65.87</v>
      </c>
      <c r="Q89" s="77">
        <v>23.459999999999997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284.77999999999997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-79</v>
      </c>
      <c r="AA89" s="117">
        <f>STOA!J89</f>
        <v>2.57</v>
      </c>
      <c r="AB89" s="117">
        <f>-STOA!P89</f>
        <v>0</v>
      </c>
      <c r="AC89">
        <f t="shared" si="3"/>
        <v>11.371532286183497</v>
      </c>
      <c r="AD89">
        <f t="shared" si="4"/>
        <v>1122.1466736149603</v>
      </c>
      <c r="AE89">
        <f>'IDT-1'!F89</f>
        <v>-110.13800000000001</v>
      </c>
      <c r="AF89" s="26"/>
      <c r="AG89">
        <f t="shared" si="5"/>
        <v>1012.0086736149602</v>
      </c>
      <c r="AI89" s="75">
        <f>PXIL!J89</f>
        <v>0</v>
      </c>
      <c r="AJ89" s="75">
        <f>PXIL!P89</f>
        <v>0</v>
      </c>
      <c r="AK89" s="75">
        <f>RTM_IEX!J89</f>
        <v>114.73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12.021801193874904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5.8470079999999989</v>
      </c>
      <c r="O90">
        <f>TPDDL_ISGS_exbus!BB90</f>
        <v>627.0498733739314</v>
      </c>
      <c r="P90" s="77">
        <v>65.87</v>
      </c>
      <c r="Q90" s="77">
        <v>23.459999999999997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286.05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-120</v>
      </c>
      <c r="AA90" s="117">
        <f>STOA!J90</f>
        <v>2.57</v>
      </c>
      <c r="AB90" s="117">
        <f>-STOA!P90</f>
        <v>0</v>
      </c>
      <c r="AC90">
        <f t="shared" si="3"/>
        <v>11.826767463443508</v>
      </c>
      <c r="AD90">
        <f t="shared" si="4"/>
        <v>1091.0587053524735</v>
      </c>
      <c r="AE90">
        <f>'IDT-1'!F90</f>
        <v>-88.802000000000007</v>
      </c>
      <c r="AF90" s="26"/>
      <c r="AG90">
        <f t="shared" si="5"/>
        <v>1002.2567053524734</v>
      </c>
      <c r="AI90" s="75">
        <f>PXIL!J90</f>
        <v>0</v>
      </c>
      <c r="AJ90" s="75">
        <f>PXIL!P90</f>
        <v>0</v>
      </c>
      <c r="AK90" s="75">
        <f>RTM_IEX!J90</f>
        <v>124.29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12.021801193874904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55.69</v>
      </c>
      <c r="J91">
        <f>Bawana_RLNG!T91</f>
        <v>0</v>
      </c>
      <c r="K91">
        <f>Bawana_Spot!T91</f>
        <v>0</v>
      </c>
      <c r="L91">
        <f>TWOMCL!S91</f>
        <v>6.0411005053340805</v>
      </c>
      <c r="M91">
        <f>EDWPCL!W91</f>
        <v>0</v>
      </c>
      <c r="N91">
        <f>'MSW BWN'!W91</f>
        <v>5.5281439999999993</v>
      </c>
      <c r="O91">
        <f>TPDDL_ISGS_exbus!BB91</f>
        <v>622.61669617679843</v>
      </c>
      <c r="P91" s="77">
        <v>65.87</v>
      </c>
      <c r="Q91" s="77">
        <v>23.459999999999997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265.62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2.57</v>
      </c>
      <c r="AB91" s="117">
        <f>-STOA!P91</f>
        <v>0</v>
      </c>
      <c r="AC91">
        <f t="shared" si="3"/>
        <v>9.9443450550625396</v>
      </c>
      <c r="AD91">
        <f t="shared" si="4"/>
        <v>979.47339682094503</v>
      </c>
      <c r="AE91">
        <f>'IDT-1'!F91</f>
        <v>0</v>
      </c>
      <c r="AF91" s="26"/>
      <c r="AG91">
        <f t="shared" si="5"/>
        <v>979.47339682094503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12.021801193874904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55.69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5.6402719999999995</v>
      </c>
      <c r="O92">
        <f>TPDDL_ISGS_exbus!BB92</f>
        <v>622.61669617679843</v>
      </c>
      <c r="P92" s="77">
        <v>65.87</v>
      </c>
      <c r="Q92" s="77">
        <v>23.459999999999997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237.86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2.57</v>
      </c>
      <c r="AB92" s="117">
        <f>-STOA!P92</f>
        <v>0</v>
      </c>
      <c r="AC92">
        <f t="shared" si="3"/>
        <v>9.7905791264209228</v>
      </c>
      <c r="AD92">
        <f t="shared" si="4"/>
        <v>942.06498049236279</v>
      </c>
      <c r="AE92">
        <f>'IDT-1'!F92</f>
        <v>0</v>
      </c>
      <c r="AF92" s="26"/>
      <c r="AG92">
        <f t="shared" si="5"/>
        <v>942.06498049236279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12.021801193874904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55.69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5.6461119999999987</v>
      </c>
      <c r="O93">
        <f>TPDDL_ISGS_exbus!BB93</f>
        <v>568.46506158354941</v>
      </c>
      <c r="P93" s="77">
        <v>65.87</v>
      </c>
      <c r="Q93" s="77">
        <v>23.459999999999997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230.38000000000002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2.57</v>
      </c>
      <c r="AB93" s="117">
        <f>-STOA!P93</f>
        <v>0</v>
      </c>
      <c r="AC93">
        <f t="shared" si="3"/>
        <v>9.1594908587783799</v>
      </c>
      <c r="AD93">
        <f t="shared" si="4"/>
        <v>891.07027416675658</v>
      </c>
      <c r="AE93">
        <f>'IDT-1'!F93</f>
        <v>0</v>
      </c>
      <c r="AF93" s="26"/>
      <c r="AG93">
        <f t="shared" si="5"/>
        <v>891.07027416675658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12.021801193874904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55.69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5.903071999999999</v>
      </c>
      <c r="O94">
        <f>TPDDL_ISGS_exbus!BB94</f>
        <v>522.7540561666849</v>
      </c>
      <c r="P94" s="77">
        <v>65.87</v>
      </c>
      <c r="Q94" s="77">
        <v>23.459999999999997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230.13000000000002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</v>
      </c>
      <c r="AA94" s="117">
        <f>STOA!J94</f>
        <v>2.57</v>
      </c>
      <c r="AB94" s="117">
        <f>-STOA!P94</f>
        <v>0</v>
      </c>
      <c r="AC94">
        <f t="shared" si="3"/>
        <v>8.6063670912326504</v>
      </c>
      <c r="AD94">
        <f t="shared" si="4"/>
        <v>862.91935251743769</v>
      </c>
      <c r="AE94">
        <f>'IDT-1'!F94</f>
        <v>0</v>
      </c>
      <c r="AF94" s="26"/>
      <c r="AG94">
        <f t="shared" si="5"/>
        <v>862.91935251743769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12.021801193874904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6.0667040988208853</v>
      </c>
      <c r="M95">
        <f>EDWPCL!W95</f>
        <v>0</v>
      </c>
      <c r="N95">
        <f>'MSW BWN'!W95</f>
        <v>5.8306559999999994</v>
      </c>
      <c r="O95">
        <f>TPDDL_ISGS_exbus!BB95</f>
        <v>524.45280829585033</v>
      </c>
      <c r="P95" s="77">
        <v>65.87</v>
      </c>
      <c r="Q95" s="77">
        <v>23.459999999999997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229.79000000000002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2.57</v>
      </c>
      <c r="AB95" s="117">
        <f>-STOA!P95</f>
        <v>0</v>
      </c>
      <c r="AC95">
        <f t="shared" si="3"/>
        <v>8.9151621717658109</v>
      </c>
      <c r="AD95">
        <f t="shared" si="4"/>
        <v>833.41680741678044</v>
      </c>
      <c r="AE95">
        <f>'IDT-1'!F95</f>
        <v>0</v>
      </c>
      <c r="AF95" s="26"/>
      <c r="AG95">
        <f t="shared" si="5"/>
        <v>833.41680741678044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12.021801193874904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6.0665919999999982</v>
      </c>
      <c r="O96">
        <f>TPDDL_ISGS_exbus!BB96</f>
        <v>443.91673516030403</v>
      </c>
      <c r="P96" s="77">
        <v>65.87</v>
      </c>
      <c r="Q96" s="77">
        <v>23.459999999999997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229.64000000000001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-41</v>
      </c>
      <c r="AA96" s="117">
        <f>STOA!J96</f>
        <v>2.57</v>
      </c>
      <c r="AB96" s="117">
        <f>-STOA!P96</f>
        <v>0</v>
      </c>
      <c r="AC96">
        <f t="shared" si="3"/>
        <v>7.9058733873321092</v>
      </c>
      <c r="AD96">
        <f t="shared" si="4"/>
        <v>788.03604521495743</v>
      </c>
      <c r="AE96">
        <f>'IDT-1'!F96</f>
        <v>0</v>
      </c>
      <c r="AF96" s="26"/>
      <c r="AG96">
        <f t="shared" si="5"/>
        <v>788.03604521495743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12.021801193874904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5.6005599999999989</v>
      </c>
      <c r="O97">
        <f>TPDDL_ISGS_exbus!BB97</f>
        <v>443.65667477955844</v>
      </c>
      <c r="P97" s="77">
        <v>65.87</v>
      </c>
      <c r="Q97" s="77">
        <v>23.459999999999997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229.13000000000002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</v>
      </c>
      <c r="AA97" s="117">
        <f>STOA!J97</f>
        <v>2.57</v>
      </c>
      <c r="AB97" s="117">
        <f>-STOA!P97</f>
        <v>0</v>
      </c>
      <c r="AC97">
        <f t="shared" si="3"/>
        <v>8.0991927073920404</v>
      </c>
      <c r="AD97">
        <f t="shared" si="4"/>
        <v>763.60663351415189</v>
      </c>
      <c r="AE97">
        <f>'IDT-1'!F97</f>
        <v>0</v>
      </c>
      <c r="AF97" s="26"/>
      <c r="AG97">
        <f t="shared" si="5"/>
        <v>763.60663351415189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12.021801193874904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5.208111999999999</v>
      </c>
      <c r="O98">
        <f>TPDDL_ISGS_exbus!BB98</f>
        <v>443.81683619808143</v>
      </c>
      <c r="P98" s="77">
        <v>65.87</v>
      </c>
      <c r="Q98" s="77">
        <v>23.459999999999997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228.8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-40</v>
      </c>
      <c r="AA98" s="117">
        <f>STOA!J98</f>
        <v>2.57</v>
      </c>
      <c r="AB98" s="117">
        <f>-STOA!P98</f>
        <v>0</v>
      </c>
      <c r="AC98">
        <f t="shared" si="3"/>
        <v>8.4138571762740746</v>
      </c>
      <c r="AD98">
        <f t="shared" si="4"/>
        <v>726.72968246379287</v>
      </c>
      <c r="AE98">
        <f>'IDT-1'!F98</f>
        <v>0</v>
      </c>
      <c r="AF98" s="26"/>
      <c r="AG98">
        <f t="shared" si="5"/>
        <v>726.72968246379287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0.25737288748017473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1.5396185995954741</v>
      </c>
      <c r="J99">
        <f t="shared" si="6"/>
        <v>0</v>
      </c>
      <c r="K99">
        <f t="shared" si="6"/>
        <v>0</v>
      </c>
      <c r="L99">
        <f t="shared" si="6"/>
        <v>0.14473814056262885</v>
      </c>
      <c r="M99">
        <f t="shared" si="6"/>
        <v>0</v>
      </c>
      <c r="N99">
        <f t="shared" si="6"/>
        <v>0.13077716399999997</v>
      </c>
      <c r="O99">
        <f t="shared" si="6"/>
        <v>14.045237239464942</v>
      </c>
      <c r="P99" s="77">
        <f t="shared" si="6"/>
        <v>1.4756809947614342</v>
      </c>
      <c r="Q99" s="77">
        <f t="shared" si="6"/>
        <v>0.48042000000000051</v>
      </c>
      <c r="R99" s="80">
        <f>SUM(R3:R98)/4000</f>
        <v>0.19581995389903437</v>
      </c>
      <c r="S99" s="80">
        <f t="shared" si="6"/>
        <v>0</v>
      </c>
      <c r="T99" s="78">
        <f t="shared" si="6"/>
        <v>0.74083000000000043</v>
      </c>
      <c r="U99" s="78">
        <f t="shared" si="6"/>
        <v>7.0074625000000026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4.5482500000000002E-2</v>
      </c>
      <c r="Z99" s="75">
        <f t="shared" si="6"/>
        <v>-1.3325049999999998</v>
      </c>
      <c r="AA99" s="117">
        <f t="shared" si="6"/>
        <v>6.195999999999996E-2</v>
      </c>
      <c r="AB99" s="117">
        <f t="shared" si="6"/>
        <v>0</v>
      </c>
      <c r="AC99">
        <f t="shared" si="6"/>
        <v>0.26329704564758644</v>
      </c>
      <c r="AD99">
        <f t="shared" si="6"/>
        <v>26.373300434116114</v>
      </c>
      <c r="AE99">
        <f t="shared" si="6"/>
        <v>-0.96399849999999987</v>
      </c>
      <c r="AG99">
        <f t="shared" si="6"/>
        <v>25.409301934116112</v>
      </c>
      <c r="AI99">
        <f t="shared" si="6"/>
        <v>0</v>
      </c>
      <c r="AJ99">
        <f t="shared" si="6"/>
        <v>0</v>
      </c>
      <c r="AK99">
        <f t="shared" si="6"/>
        <v>2.1457025000000005</v>
      </c>
      <c r="AL99">
        <f t="shared" si="6"/>
        <v>-0.30199999999999999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2.0737607059434207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18.690000000000001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1.0261439999999999</v>
      </c>
      <c r="O3">
        <f>NDMC_ISGS_exbus!BB3</f>
        <v>84.083871968064713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2.56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0.95421723473127162</v>
      </c>
      <c r="AD3">
        <f>SUM(B3:AB3,AI3:AR3)-AC3</f>
        <v>107.47955943927685</v>
      </c>
      <c r="AE3">
        <f>'IDT-1'!E3</f>
        <v>0</v>
      </c>
      <c r="AF3" s="26"/>
      <c r="AG3">
        <f>SUM(AD3:AF3)+AT3</f>
        <v>107.47955943927685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2.0737607059434207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18.690000000000001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0.97626199999999985</v>
      </c>
      <c r="O4">
        <f>NDMC_ISGS_exbus!BB4</f>
        <v>84.023954312786813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2.56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0.95325099776482614</v>
      </c>
      <c r="AD4">
        <f t="shared" ref="AD4:AD67" si="1">SUM(B4:AB4,AI4:AR4)-AC4</f>
        <v>107.37072602096541</v>
      </c>
      <c r="AE4">
        <f>'IDT-1'!E4</f>
        <v>0</v>
      </c>
      <c r="AF4" s="26"/>
      <c r="AG4">
        <f t="shared" ref="AG4:AG67" si="2">SUM(AD4:AF4)+AT4</f>
        <v>107.37072602096541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2.0737607059434207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0.99580759999999979</v>
      </c>
      <c r="O5">
        <f>NDMC_ISGS_exbus!BB5</f>
        <v>84.143993809457257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2.56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0.96284734180449771</v>
      </c>
      <c r="AD5">
        <f t="shared" si="1"/>
        <v>108.4516233177975</v>
      </c>
      <c r="AE5">
        <f>'IDT-1'!E5</f>
        <v>0</v>
      </c>
      <c r="AF5" s="26"/>
      <c r="AG5">
        <f t="shared" si="2"/>
        <v>108.4516233177975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2.0737607059434207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0.98603479999999977</v>
      </c>
      <c r="O6">
        <f>NDMC_ISGS_exbus!BB6</f>
        <v>84.143993809457257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2.56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0.96276134116449774</v>
      </c>
      <c r="AD6">
        <f t="shared" si="1"/>
        <v>108.44193651843752</v>
      </c>
      <c r="AE6">
        <f>'IDT-1'!E6</f>
        <v>0</v>
      </c>
      <c r="AF6" s="26"/>
      <c r="AG6">
        <f t="shared" si="2"/>
        <v>108.44193651843752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2.0737607059434207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0.99092119999999984</v>
      </c>
      <c r="O7">
        <f>NDMC_ISGS_exbus!BB7</f>
        <v>86.393885124709257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2.56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0.98260338505871525</v>
      </c>
      <c r="AD7">
        <f t="shared" si="1"/>
        <v>110.67687218979529</v>
      </c>
      <c r="AE7">
        <f>'IDT-1'!E7</f>
        <v>0</v>
      </c>
      <c r="AF7" s="26"/>
      <c r="AG7">
        <f t="shared" si="2"/>
        <v>110.67687218979529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2.0737607059434207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0.99784359999999983</v>
      </c>
      <c r="O8">
        <f>NDMC_ISGS_exbus!BB8</f>
        <v>86.393875132805732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0.98266421424996431</v>
      </c>
      <c r="AD8">
        <f t="shared" si="1"/>
        <v>110.68372376870052</v>
      </c>
      <c r="AE8">
        <f>'IDT-1'!E8</f>
        <v>0</v>
      </c>
      <c r="AF8" s="26"/>
      <c r="AG8">
        <f t="shared" si="2"/>
        <v>110.68372376870052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2.0737607059434207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1.0086343999999998</v>
      </c>
      <c r="O9">
        <f>NDMC_ISGS_exbus!BB9</f>
        <v>86.364299902898608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2.56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0.98249891126678157</v>
      </c>
      <c r="AD9">
        <f t="shared" si="1"/>
        <v>110.66510464177657</v>
      </c>
      <c r="AE9">
        <f>'IDT-1'!E9</f>
        <v>0</v>
      </c>
      <c r="AF9" s="26"/>
      <c r="AG9">
        <f t="shared" si="2"/>
        <v>110.66510464177657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2.0737607059434207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0.95386599999999977</v>
      </c>
      <c r="O10">
        <f>NDMC_ISGS_exbus!BB10</f>
        <v>86.364288688794645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2.56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0.98201685066266664</v>
      </c>
      <c r="AD10">
        <f t="shared" si="1"/>
        <v>110.61080708827673</v>
      </c>
      <c r="AE10">
        <f>'IDT-1'!E10</f>
        <v>0</v>
      </c>
      <c r="AF10" s="26"/>
      <c r="AG10">
        <f t="shared" si="2"/>
        <v>110.61080708827673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2.0737607059434207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0.96058479999999991</v>
      </c>
      <c r="O11">
        <f>NDMC_ISGS_exbus!BB11</f>
        <v>86.344649901166548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2.56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0.98190315477153944</v>
      </c>
      <c r="AD11">
        <f t="shared" si="1"/>
        <v>110.59800079653975</v>
      </c>
      <c r="AE11">
        <f>'IDT-1'!E11</f>
        <v>0</v>
      </c>
      <c r="AF11" s="26"/>
      <c r="AG11">
        <f t="shared" si="2"/>
        <v>110.59800079653975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2.0737607059434207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0.98990319999999987</v>
      </c>
      <c r="O12">
        <f>NDMC_ISGS_exbus!BB12</f>
        <v>86.344592654288547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2.56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0.982160652919013</v>
      </c>
      <c r="AD12">
        <f t="shared" si="1"/>
        <v>110.62700445151428</v>
      </c>
      <c r="AE12">
        <f>'IDT-1'!E12</f>
        <v>0</v>
      </c>
      <c r="AF12" s="26"/>
      <c r="AG12">
        <f t="shared" si="2"/>
        <v>110.62700445151428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2.0737607059434207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0.98216639999999988</v>
      </c>
      <c r="O13">
        <f>NDMC_ISGS_exbus!BB13</f>
        <v>86.344603868392511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2.56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0.98209266776312798</v>
      </c>
      <c r="AD13">
        <f t="shared" si="1"/>
        <v>110.61934685077414</v>
      </c>
      <c r="AE13">
        <f>'IDT-1'!E13</f>
        <v>0</v>
      </c>
      <c r="AF13" s="26"/>
      <c r="AG13">
        <f t="shared" si="2"/>
        <v>110.61934685077414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2.0737607059434207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0.97727999999999982</v>
      </c>
      <c r="O14">
        <f>NDMC_ISGS_exbus!BB14</f>
        <v>86.364425071685943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2.56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0.98222409403211008</v>
      </c>
      <c r="AD14">
        <f t="shared" si="1"/>
        <v>110.63415022779859</v>
      </c>
      <c r="AE14">
        <f>'IDT-1'!E14</f>
        <v>0</v>
      </c>
      <c r="AF14" s="26"/>
      <c r="AG14">
        <f t="shared" si="2"/>
        <v>110.63415022779859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2.0737607059434207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0.97626199999999985</v>
      </c>
      <c r="O15">
        <f>NDMC_ISGS_exbus!BB15</f>
        <v>86.364299902898608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2.56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0.98221403414678154</v>
      </c>
      <c r="AD15">
        <f t="shared" si="1"/>
        <v>110.63301711889657</v>
      </c>
      <c r="AE15">
        <f>'IDT-1'!E15</f>
        <v>0</v>
      </c>
      <c r="AF15" s="26"/>
      <c r="AG15">
        <f t="shared" si="2"/>
        <v>110.63301711889657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2.0737607059434207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0.95386599999999977</v>
      </c>
      <c r="O16">
        <f>NDMC_ISGS_exbus!BB16</f>
        <v>86.364288688794645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0.98201685066266664</v>
      </c>
      <c r="AD16">
        <f t="shared" si="1"/>
        <v>110.61080708827673</v>
      </c>
      <c r="AE16">
        <f>'IDT-1'!E16</f>
        <v>0</v>
      </c>
      <c r="AF16" s="26"/>
      <c r="AG16">
        <f t="shared" si="2"/>
        <v>110.61080708827673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2.0737607059434207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1.0045623999999997</v>
      </c>
      <c r="O17">
        <f>NDMC_ISGS_exbus!BB17</f>
        <v>86.364273382012527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0.98246284428298414</v>
      </c>
      <c r="AD17">
        <f t="shared" si="1"/>
        <v>110.6610421878743</v>
      </c>
      <c r="AE17">
        <f>'IDT-1'!E17</f>
        <v>0</v>
      </c>
      <c r="AF17" s="26"/>
      <c r="AG17">
        <f t="shared" si="2"/>
        <v>110.6610421878743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2.0737607059434207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1.0173891999999998</v>
      </c>
      <c r="O18">
        <f>NDMC_ISGS_exbus!BB18</f>
        <v>86.204349353705354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2.56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0.98116838867388101</v>
      </c>
      <c r="AD18">
        <f t="shared" si="1"/>
        <v>110.51523941517623</v>
      </c>
      <c r="AE18">
        <f>'IDT-1'!E18</f>
        <v>0</v>
      </c>
      <c r="AF18" s="26"/>
      <c r="AG18">
        <f t="shared" si="2"/>
        <v>110.51523941517623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2.0737607059434207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1.0359167999999999</v>
      </c>
      <c r="O19">
        <f>NDMC_ISGS_exbus!BB19</f>
        <v>86.193946674906542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2.56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0.98123988798045148</v>
      </c>
      <c r="AD19">
        <f t="shared" si="1"/>
        <v>110.52329283707084</v>
      </c>
      <c r="AE19">
        <f>'IDT-1'!E19</f>
        <v>0</v>
      </c>
      <c r="AF19" s="26"/>
      <c r="AG19">
        <f t="shared" si="2"/>
        <v>110.52329283707084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2.0737607059434207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1.0173891999999998</v>
      </c>
      <c r="O20">
        <f>NDMC_ISGS_exbus!BB20</f>
        <v>86.173905544618265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2.56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0.98090048315391465</v>
      </c>
      <c r="AD20">
        <f t="shared" si="1"/>
        <v>110.4850635116091</v>
      </c>
      <c r="AE20">
        <f>'IDT-1'!E20</f>
        <v>0</v>
      </c>
      <c r="AF20" s="26"/>
      <c r="AG20">
        <f t="shared" si="2"/>
        <v>110.4850635116091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2.0737607059434207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1.0173891999999998</v>
      </c>
      <c r="O21">
        <f>NDMC_ISGS_exbus!BB21</f>
        <v>86.1739306878235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2.56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0.98090070441412069</v>
      </c>
      <c r="AD21">
        <f t="shared" si="1"/>
        <v>110.48508843355413</v>
      </c>
      <c r="AE21">
        <f>'IDT-1'!E21</f>
        <v>0</v>
      </c>
      <c r="AF21" s="26"/>
      <c r="AG21">
        <f t="shared" si="2"/>
        <v>110.48508843355413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2.0737607059434207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1.0261439999999999</v>
      </c>
      <c r="O22">
        <f>NDMC_ISGS_exbus!BB22</f>
        <v>86.173905544618265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2.56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0.98097752539391447</v>
      </c>
      <c r="AD22">
        <f t="shared" si="1"/>
        <v>110.4937412693691</v>
      </c>
      <c r="AE22">
        <f>'IDT-1'!E22</f>
        <v>0</v>
      </c>
      <c r="AF22" s="26"/>
      <c r="AG22">
        <f t="shared" si="2"/>
        <v>110.4937412693691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2.0737607059434207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1.0222755999999997</v>
      </c>
      <c r="O23">
        <f>NDMC_ISGS_exbus!BB23</f>
        <v>84.133924642668049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2.56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0.95928765634778101</v>
      </c>
      <c r="AD23">
        <f t="shared" si="1"/>
        <v>108.0506732922637</v>
      </c>
      <c r="AE23">
        <f>'IDT-1'!E23</f>
        <v>0</v>
      </c>
      <c r="AF23" s="26"/>
      <c r="AG23">
        <f t="shared" si="2"/>
        <v>108.0506732922637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2.0737607059434207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1.0446715999999998</v>
      </c>
      <c r="O24">
        <f>NDMC_ISGS_exbus!BB24</f>
        <v>84.003938000721718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2.56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0.95834085869865338</v>
      </c>
      <c r="AD24">
        <f t="shared" si="1"/>
        <v>107.9440294479665</v>
      </c>
      <c r="AE24">
        <f>'IDT-1'!E24</f>
        <v>0</v>
      </c>
      <c r="AF24" s="26"/>
      <c r="AG24">
        <f t="shared" si="2"/>
        <v>107.9440294479665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2.0737607059434207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0.98216639999999988</v>
      </c>
      <c r="O25">
        <f>NDMC_ISGS_exbus!BB25</f>
        <v>83.885704492803768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2.56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0.95208635806897535</v>
      </c>
      <c r="AD25">
        <f t="shared" si="1"/>
        <v>107.23954524067821</v>
      </c>
      <c r="AE25">
        <f>'IDT-1'!E25</f>
        <v>0</v>
      </c>
      <c r="AF25" s="26"/>
      <c r="AG25">
        <f t="shared" si="2"/>
        <v>107.23954524067821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2.0737607059434207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0.9636387999999998</v>
      </c>
      <c r="O26">
        <f>NDMC_ISGS_exbus!BB26</f>
        <v>83.984147621503752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2.56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1.0369176147215353</v>
      </c>
      <c r="AD26">
        <f t="shared" si="1"/>
        <v>116.79462951272565</v>
      </c>
      <c r="AE26">
        <f>'IDT-1'!E26</f>
        <v>0</v>
      </c>
      <c r="AF26" s="26"/>
      <c r="AG26">
        <f t="shared" si="2"/>
        <v>116.79462951272565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9.56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2.0737607059434207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17.999670390038453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0.99092119999999984</v>
      </c>
      <c r="O27">
        <f>NDMC_ISGS_exbus!BB27</f>
        <v>85.090658968135486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2.56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1.1249480991242329</v>
      </c>
      <c r="AD27">
        <f t="shared" si="1"/>
        <v>126.71006316499313</v>
      </c>
      <c r="AE27">
        <f>'IDT-1'!E27</f>
        <v>0</v>
      </c>
      <c r="AF27" s="26"/>
      <c r="AG27">
        <f t="shared" si="2"/>
        <v>126.71006316499313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19.12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2.0737607059434207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17.999697529826921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0.98420239999999981</v>
      </c>
      <c r="O28">
        <f>NDMC_ISGS_exbus!BB28</f>
        <v>86.007486925928731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2.56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1.2170852985429519</v>
      </c>
      <c r="AD28">
        <f t="shared" si="1"/>
        <v>137.08806226315613</v>
      </c>
      <c r="AE28">
        <f>'IDT-1'!E28</f>
        <v>0</v>
      </c>
      <c r="AF28" s="26"/>
      <c r="AG28">
        <f t="shared" si="2"/>
        <v>137.08806226315613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28.68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2.0737607059434207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17.999709724238027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0.9880707999999998</v>
      </c>
      <c r="O29">
        <f>NDMC_ISGS_exbus!BB29</f>
        <v>87.496952578768727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2.56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1.2302267455187617</v>
      </c>
      <c r="AD29">
        <f t="shared" si="1"/>
        <v>138.56826706343142</v>
      </c>
      <c r="AE29">
        <f>'IDT-1'!E29</f>
        <v>0</v>
      </c>
      <c r="AF29" s="26"/>
      <c r="AG29">
        <f t="shared" si="2"/>
        <v>138.56826706343142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28.68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2.0737607059434207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17.999709724238027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0.97341159999999971</v>
      </c>
      <c r="O30">
        <f>NDMC_ISGS_exbus!BB30</f>
        <v>89.988798386168725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1.2520259876638815</v>
      </c>
      <c r="AD30">
        <f t="shared" si="1"/>
        <v>141.02365442868631</v>
      </c>
      <c r="AE30">
        <f>'IDT-1'!E30</f>
        <v>0</v>
      </c>
      <c r="AF30" s="26"/>
      <c r="AG30">
        <f t="shared" si="2"/>
        <v>141.02365442868631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28.68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2.0737607059434207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0.92352959999999984</v>
      </c>
      <c r="O31">
        <f>NDMC_ISGS_exbus!BB31</f>
        <v>97.345224621468731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2.56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0.53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1.357070131361227</v>
      </c>
      <c r="AD31">
        <f t="shared" si="1"/>
        <v>152.8554447960509</v>
      </c>
      <c r="AE31">
        <f>'IDT-1'!E31</f>
        <v>0</v>
      </c>
      <c r="AF31" s="26"/>
      <c r="AG31">
        <f t="shared" si="2"/>
        <v>152.8554447960509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32.78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2.0737607059434207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0.86204239999999988</v>
      </c>
      <c r="O32">
        <f>NDMC_ISGS_exbus!BB32</f>
        <v>98.060418203968737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11.18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1.4104307475272271</v>
      </c>
      <c r="AD32">
        <f t="shared" si="1"/>
        <v>158.86579056238494</v>
      </c>
      <c r="AE32">
        <f>'IDT-1'!E32</f>
        <v>0</v>
      </c>
      <c r="AF32" s="26"/>
      <c r="AG32">
        <f t="shared" si="2"/>
        <v>158.86579056238494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27.54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2.0737607059434207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0.85898839999999999</v>
      </c>
      <c r="O33">
        <f>NDMC_ISGS_exbus!BB33</f>
        <v>97.988298203968725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2.56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11.49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1.4287772163272272</v>
      </c>
      <c r="AD33">
        <f t="shared" si="1"/>
        <v>160.93227009358495</v>
      </c>
      <c r="AE33">
        <f>'IDT-1'!E33</f>
        <v>0</v>
      </c>
      <c r="AF33" s="26"/>
      <c r="AG33">
        <f t="shared" si="2"/>
        <v>160.93227009358495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29.39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2.0737607059434207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0.82865199999999994</v>
      </c>
      <c r="O34">
        <f>NDMC_ISGS_exbus!BB34</f>
        <v>97.906179203968748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2.56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10.54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1.4736356088072271</v>
      </c>
      <c r="AD34">
        <f t="shared" si="1"/>
        <v>165.98495630110494</v>
      </c>
      <c r="AE34">
        <f>'IDT-1'!E34</f>
        <v>0</v>
      </c>
      <c r="AF34" s="26"/>
      <c r="AG34">
        <f t="shared" si="2"/>
        <v>165.98495630110494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35.549999999999997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2.0737607059434207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0.8962471999999998</v>
      </c>
      <c r="O35">
        <f>NDMC_ISGS_exbus!BB35</f>
        <v>97.767061453368726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2.56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23.85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1.4613902103619472</v>
      </c>
      <c r="AD35">
        <f t="shared" si="1"/>
        <v>164.6056791489502</v>
      </c>
      <c r="AE35">
        <f>'IDT-1'!E35</f>
        <v>0</v>
      </c>
      <c r="AF35" s="26"/>
      <c r="AG35">
        <f t="shared" si="2"/>
        <v>164.6056791489502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20.92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2.0737607059434207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0.91375679999999992</v>
      </c>
      <c r="O36">
        <f>NDMC_ISGS_exbus!BB36</f>
        <v>97.171150551868749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2.56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18.91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1.4240042789087473</v>
      </c>
      <c r="AD36">
        <f t="shared" si="1"/>
        <v>160.39466377890344</v>
      </c>
      <c r="AE36">
        <f>'IDT-1'!E36</f>
        <v>0</v>
      </c>
      <c r="AF36" s="26"/>
      <c r="AG36">
        <f t="shared" si="2"/>
        <v>160.39466377890344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22.19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2.0737607059434207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0.95488399999999984</v>
      </c>
      <c r="O37">
        <f>NDMC_ISGS_exbus!BB37</f>
        <v>92.266705007068722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2.56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17.309999999999999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1.3951990774745069</v>
      </c>
      <c r="AD37">
        <f t="shared" si="1"/>
        <v>157.15015063553764</v>
      </c>
      <c r="AE37">
        <f>'IDT-1'!E37</f>
        <v>0</v>
      </c>
      <c r="AF37" s="26"/>
      <c r="AG37">
        <f t="shared" si="2"/>
        <v>157.15015063553764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25.38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2.0737607059434207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0.9361527999999999</v>
      </c>
      <c r="O38">
        <f>NDMC_ISGS_exbus!BB38</f>
        <v>90.621775571068753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2.56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18.04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1.4022068638777072</v>
      </c>
      <c r="AD38">
        <f t="shared" si="1"/>
        <v>157.93948221313448</v>
      </c>
      <c r="AE38">
        <f>'IDT-1'!E38</f>
        <v>0</v>
      </c>
      <c r="AF38" s="26"/>
      <c r="AG38">
        <f t="shared" si="2"/>
        <v>157.93948221313448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27.11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2.0576433947573314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0.80340559999999983</v>
      </c>
      <c r="O39">
        <f>NDMC_ISGS_exbus!BB39</f>
        <v>89.834855285168743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2.56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24.68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1.4946439576633497</v>
      </c>
      <c r="AD39">
        <f t="shared" si="1"/>
        <v>168.35126032226273</v>
      </c>
      <c r="AE39">
        <f>'IDT-1'!E39</f>
        <v>0</v>
      </c>
      <c r="AF39" s="26"/>
      <c r="AG39">
        <f t="shared" si="2"/>
        <v>168.35126032226273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31.91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2.0576433947573314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0.79159679999999988</v>
      </c>
      <c r="O40">
        <f>NDMC_ISGS_exbus!BB40</f>
        <v>89.644650756768741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2.56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30.07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1.5444342403734297</v>
      </c>
      <c r="AD40">
        <f t="shared" si="1"/>
        <v>173.95945671115265</v>
      </c>
      <c r="AE40">
        <f>'IDT-1'!E40</f>
        <v>0</v>
      </c>
      <c r="AF40" s="26"/>
      <c r="AG40">
        <f t="shared" si="2"/>
        <v>173.95945671115265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32.380000000000003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2.0576433947573314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0.74660119999999985</v>
      </c>
      <c r="O41">
        <f>NDMC_ISGS_exbus!BB41</f>
        <v>89.714650756768748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35.14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1.5907662790934296</v>
      </c>
      <c r="AD41">
        <f t="shared" si="1"/>
        <v>179.17812907243265</v>
      </c>
      <c r="AE41">
        <f>'IDT-1'!E41</f>
        <v>0</v>
      </c>
      <c r="AF41" s="26"/>
      <c r="AG41">
        <f t="shared" si="2"/>
        <v>179.17812907243265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32.53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2.0576433947573314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0.82478359999999984</v>
      </c>
      <c r="O42">
        <f>NDMC_ISGS_exbus!BB42</f>
        <v>89.300435546368732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29.01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1.7389931903619096</v>
      </c>
      <c r="AD42">
        <f t="shared" si="1"/>
        <v>195.87386935076418</v>
      </c>
      <c r="AE42">
        <f>'IDT-1'!E42</f>
        <v>0</v>
      </c>
      <c r="AF42" s="26"/>
      <c r="AG42">
        <f t="shared" si="2"/>
        <v>195.87386935076418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55.84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2.0576433947573314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0.85125159999999978</v>
      </c>
      <c r="O43">
        <f>NDMC_ISGS_exbus!BB43</f>
        <v>87.823566851268737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23.33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1.9050456642450295</v>
      </c>
      <c r="AD43">
        <f t="shared" si="1"/>
        <v>214.57741618178105</v>
      </c>
      <c r="AE43">
        <f>'IDT-1'!E43</f>
        <v>0</v>
      </c>
      <c r="AF43" s="26"/>
      <c r="AG43">
        <f t="shared" si="2"/>
        <v>214.57741618178105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81.84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2.0576433947573314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0.83761039999999987</v>
      </c>
      <c r="O44">
        <f>NDMC_ISGS_exbus!BB44</f>
        <v>86.57185228136872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22.56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1.8932945334699092</v>
      </c>
      <c r="AD44">
        <f t="shared" si="1"/>
        <v>213.25381154265611</v>
      </c>
      <c r="AE44">
        <f>'IDT-1'!E44</f>
        <v>0</v>
      </c>
      <c r="AF44" s="26"/>
      <c r="AG44">
        <f t="shared" si="2"/>
        <v>213.25381154265611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82.54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2.0576433947573314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0.77897359999999993</v>
      </c>
      <c r="O45">
        <f>NDMC_ISGS_exbus!BB45</f>
        <v>86.464315440168733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16.920000000000002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1.8919202054273496</v>
      </c>
      <c r="AD45">
        <f t="shared" si="1"/>
        <v>213.09901222949873</v>
      </c>
      <c r="AE45">
        <f>'IDT-1'!E45</f>
        <v>0</v>
      </c>
      <c r="AF45" s="26"/>
      <c r="AG45">
        <f t="shared" si="2"/>
        <v>213.09901222949873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88.19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1.9070539419087134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0.73499599999999987</v>
      </c>
      <c r="O46">
        <f>NDMC_ISGS_exbus!BB46</f>
        <v>86.164890192168727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15.2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1.8876610731798817</v>
      </c>
      <c r="AD46">
        <f t="shared" si="1"/>
        <v>212.61927906089755</v>
      </c>
      <c r="AE46">
        <f>'IDT-1'!E46</f>
        <v>0</v>
      </c>
      <c r="AF46" s="26"/>
      <c r="AG46">
        <f t="shared" si="2"/>
        <v>212.61927906089755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89.92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1.8560670569451836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0.80340559999999983</v>
      </c>
      <c r="O47">
        <f>NDMC_ISGS_exbus!BB47</f>
        <v>86.393734047368739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1.8061402189979625</v>
      </c>
      <c r="AD47">
        <f t="shared" si="1"/>
        <v>203.43706648531597</v>
      </c>
      <c r="AE47">
        <f>'IDT-1'!E47</f>
        <v>0</v>
      </c>
      <c r="AF47" s="26"/>
      <c r="AG47">
        <f t="shared" si="2"/>
        <v>203.43706648531597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95.61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1.8560670569451836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0.80238759999999987</v>
      </c>
      <c r="O48">
        <f>NDMC_ISGS_exbus!BB48</f>
        <v>86.577021047368731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1.8077441861979624</v>
      </c>
      <c r="AD48">
        <f t="shared" si="1"/>
        <v>203.61773151811593</v>
      </c>
      <c r="AE48">
        <f>'IDT-1'!E48</f>
        <v>0</v>
      </c>
      <c r="AF48" s="26"/>
      <c r="AG48">
        <f t="shared" si="2"/>
        <v>203.61773151811593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95.61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2.0374367172928318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0.76431439999999984</v>
      </c>
      <c r="O49">
        <f>NDMC_ISGS_exbus!BB49</f>
        <v>86.107486628168743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1.804961292160062</v>
      </c>
      <c r="AD49">
        <f t="shared" si="1"/>
        <v>203.30427645330153</v>
      </c>
      <c r="AE49">
        <f>'IDT-1'!E49</f>
        <v>0</v>
      </c>
      <c r="AF49" s="26"/>
      <c r="AG49">
        <f t="shared" si="2"/>
        <v>203.30427645330153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95.62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2.0374367172928318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0.83170599999999983</v>
      </c>
      <c r="O50">
        <f>NDMC_ISGS_exbus!BB50</f>
        <v>86.107486628168743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1.8055543382400621</v>
      </c>
      <c r="AD50">
        <f t="shared" si="1"/>
        <v>203.37107500722152</v>
      </c>
      <c r="AE50">
        <f>'IDT-1'!E50</f>
        <v>0</v>
      </c>
      <c r="AF50" s="26"/>
      <c r="AG50">
        <f t="shared" si="2"/>
        <v>203.37107500722152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95.62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2.0374367172928318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0.91090639999999989</v>
      </c>
      <c r="O51">
        <f>NDMC_ISGS_exbus!BB51</f>
        <v>86.125946206407093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1.8063257460485596</v>
      </c>
      <c r="AD51">
        <f t="shared" si="1"/>
        <v>203.45796357765136</v>
      </c>
      <c r="AE51">
        <f>'IDT-1'!E51</f>
        <v>0</v>
      </c>
      <c r="AF51" s="26"/>
      <c r="AG51">
        <f t="shared" si="2"/>
        <v>203.45796357765136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95.61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2.0374367172928318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0.92067919999999992</v>
      </c>
      <c r="O52">
        <f>NDMC_ISGS_exbus!BB52</f>
        <v>86.135946206407098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1.8064997466885595</v>
      </c>
      <c r="AD52">
        <f t="shared" si="1"/>
        <v>203.47756237701137</v>
      </c>
      <c r="AE52">
        <f>'IDT-1'!E52</f>
        <v>0</v>
      </c>
      <c r="AF52" s="26"/>
      <c r="AG52">
        <f t="shared" si="2"/>
        <v>203.47756237701137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95.61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2.0374367172928318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0.97035759999999982</v>
      </c>
      <c r="O53">
        <f>NDMC_ISGS_exbus!BB53</f>
        <v>86.17594620640709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1.8072889166085595</v>
      </c>
      <c r="AD53">
        <f t="shared" si="1"/>
        <v>203.56645160709135</v>
      </c>
      <c r="AE53">
        <f>'IDT-1'!E53</f>
        <v>0</v>
      </c>
      <c r="AF53" s="26"/>
      <c r="AG53">
        <f t="shared" si="2"/>
        <v>203.56645160709135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95.61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0.9919391999999998</v>
      </c>
      <c r="O54">
        <f>NDMC_ISGS_exbus!BB54</f>
        <v>86.125946206407093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1.7891093915763825</v>
      </c>
      <c r="AD54">
        <f t="shared" si="1"/>
        <v>201.51877601483071</v>
      </c>
      <c r="AE54">
        <f>'IDT-1'!E54</f>
        <v>0</v>
      </c>
      <c r="AF54" s="26"/>
      <c r="AG54">
        <f t="shared" si="2"/>
        <v>201.51877601483071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95.61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0.9880707999999998</v>
      </c>
      <c r="O55">
        <f>NDMC_ISGS_exbus!BB55</f>
        <v>86.075471206407101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1.7526391696563826</v>
      </c>
      <c r="AD55">
        <f t="shared" si="1"/>
        <v>197.41090283675072</v>
      </c>
      <c r="AE55">
        <f>'IDT-1'!E55</f>
        <v>0</v>
      </c>
      <c r="AF55" s="26"/>
      <c r="AG55">
        <f t="shared" si="2"/>
        <v>197.41090283675072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90.83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1.0055803999999999</v>
      </c>
      <c r="O56">
        <f>NDMC_ISGS_exbus!BB56</f>
        <v>86.080234206407098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1.6687071685363826</v>
      </c>
      <c r="AD56">
        <f t="shared" si="1"/>
        <v>187.95710743787072</v>
      </c>
      <c r="AE56">
        <f>'IDT-1'!E56</f>
        <v>0</v>
      </c>
      <c r="AF56" s="26"/>
      <c r="AG56">
        <f t="shared" si="2"/>
        <v>187.95710743787072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81.27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1.0086343999999998</v>
      </c>
      <c r="O57">
        <f>NDMC_ISGS_exbus!BB57</f>
        <v>85.909223107507103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1.6718931460660627</v>
      </c>
      <c r="AD57">
        <f t="shared" si="1"/>
        <v>188.31596436144105</v>
      </c>
      <c r="AE57">
        <f>'IDT-1'!E57</f>
        <v>0</v>
      </c>
      <c r="AF57" s="26"/>
      <c r="AG57">
        <f t="shared" si="2"/>
        <v>188.31596436144105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81.27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1.0202395999999998</v>
      </c>
      <c r="O58">
        <f>NDMC_ISGS_exbus!BB58</f>
        <v>85.909223107507103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1.6299312718260626</v>
      </c>
      <c r="AD58">
        <f t="shared" si="1"/>
        <v>183.58953143568104</v>
      </c>
      <c r="AE58">
        <f>'IDT-1'!E58</f>
        <v>0</v>
      </c>
      <c r="AF58" s="26"/>
      <c r="AG58">
        <f t="shared" si="2"/>
        <v>183.58953143568104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76.489999999999995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0.98013039999999985</v>
      </c>
      <c r="O59">
        <f>NDMC_ISGS_exbus!BB59</f>
        <v>85.603194107507093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1.6267972556660624</v>
      </c>
      <c r="AD59">
        <f t="shared" si="1"/>
        <v>183.23652725184104</v>
      </c>
      <c r="AE59">
        <f>'IDT-1'!E59</f>
        <v>0</v>
      </c>
      <c r="AF59" s="26"/>
      <c r="AG59">
        <f t="shared" si="2"/>
        <v>183.23652725184104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76.48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0.95569839999999984</v>
      </c>
      <c r="O60">
        <f>NDMC_ISGS_exbus!BB60</f>
        <v>86.093253441107109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1.6309827762017428</v>
      </c>
      <c r="AD60">
        <f t="shared" si="1"/>
        <v>183.70796906490537</v>
      </c>
      <c r="AE60">
        <f>'IDT-1'!E60</f>
        <v>0</v>
      </c>
      <c r="AF60" s="26"/>
      <c r="AG60">
        <f t="shared" si="2"/>
        <v>183.70796906490537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76.489999999999995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0.97931599999999974</v>
      </c>
      <c r="O61">
        <f>NDMC_ISGS_exbus!BB61</f>
        <v>86.807987774707115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1.6328162732174225</v>
      </c>
      <c r="AD61">
        <f t="shared" si="1"/>
        <v>183.91448750148967</v>
      </c>
      <c r="AE61">
        <f>'IDT-1'!E61</f>
        <v>0</v>
      </c>
      <c r="AF61" s="26"/>
      <c r="AG61">
        <f t="shared" si="2"/>
        <v>183.91448750148967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76.489999999999995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0.9919391999999998</v>
      </c>
      <c r="O62">
        <f>NDMC_ISGS_exbus!BB62</f>
        <v>87.505355139107095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1.6390641901841425</v>
      </c>
      <c r="AD62">
        <f t="shared" si="1"/>
        <v>184.61823014892295</v>
      </c>
      <c r="AE62">
        <f>'IDT-1'!E62</f>
        <v>0</v>
      </c>
      <c r="AF62" s="26"/>
      <c r="AG62">
        <f t="shared" si="2"/>
        <v>184.61823014892295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76.489999999999995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18.690000000000001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0.9880707999999998</v>
      </c>
      <c r="O63">
        <f>NDMC_ISGS_exbus!BB63</f>
        <v>88.302247472707094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1.6460428007998225</v>
      </c>
      <c r="AD63">
        <f t="shared" si="1"/>
        <v>185.40427547190728</v>
      </c>
      <c r="AE63">
        <f>'IDT-1'!E63</f>
        <v>0</v>
      </c>
      <c r="AF63" s="26"/>
      <c r="AG63">
        <f t="shared" si="2"/>
        <v>185.40427547190728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76.489999999999995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0.97727999999999982</v>
      </c>
      <c r="O64">
        <f>NDMC_ISGS_exbus!BB64</f>
        <v>88.564316472707091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1.6421820489598224</v>
      </c>
      <c r="AD64">
        <f t="shared" si="1"/>
        <v>184.96941442374728</v>
      </c>
      <c r="AE64">
        <f>'IDT-1'!E64</f>
        <v>0</v>
      </c>
      <c r="AF64" s="26"/>
      <c r="AG64">
        <f t="shared" si="2"/>
        <v>184.96941442374728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76.489999999999995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0.99682559999999976</v>
      </c>
      <c r="O65">
        <f>NDMC_ISGS_exbus!BB65</f>
        <v>88.8216244727071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1.6446183606398226</v>
      </c>
      <c r="AD65">
        <f t="shared" si="1"/>
        <v>185.24383171206728</v>
      </c>
      <c r="AE65">
        <f>'IDT-1'!E65</f>
        <v>0</v>
      </c>
      <c r="AF65" s="26"/>
      <c r="AG65">
        <f t="shared" si="2"/>
        <v>185.24383171206728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76.489999999999995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0.9489795999999997</v>
      </c>
      <c r="O66">
        <f>NDMC_ISGS_exbus!BB66</f>
        <v>88.914896472707099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1.6450181094398224</v>
      </c>
      <c r="AD66">
        <f t="shared" si="1"/>
        <v>185.28885796326728</v>
      </c>
      <c r="AE66">
        <f>'IDT-1'!E66</f>
        <v>0</v>
      </c>
      <c r="AF66" s="26"/>
      <c r="AG66">
        <f t="shared" si="2"/>
        <v>185.28885796326728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76.489999999999995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1.0125027999999998</v>
      </c>
      <c r="O67">
        <f>NDMC_ISGS_exbus!BB67</f>
        <v>89.277367812207103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1.6487668613874227</v>
      </c>
      <c r="AD67">
        <f t="shared" si="1"/>
        <v>185.71110375081966</v>
      </c>
      <c r="AE67">
        <f>'IDT-1'!E67</f>
        <v>0</v>
      </c>
      <c r="AF67" s="26"/>
      <c r="AG67">
        <f t="shared" si="2"/>
        <v>185.71110375081966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76.489999999999995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1.0086343999999998</v>
      </c>
      <c r="O68">
        <f>NDMC_ISGS_exbus!BB68</f>
        <v>90.012763730707107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1.6552043035502226</v>
      </c>
      <c r="AD68">
        <f t="shared" ref="AD68:AD98" si="4">SUM(B68:AB68,AI68:AR68)-AC68</f>
        <v>186.43619382715687</v>
      </c>
      <c r="AE68">
        <f>'IDT-1'!E68</f>
        <v>0</v>
      </c>
      <c r="AF68" s="26"/>
      <c r="AG68">
        <f t="shared" ref="AG68:AG98" si="5">SUM(AD68:AF68)+AT68</f>
        <v>186.43619382715687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76.489999999999995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1.462036412677006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0.97524399999999989</v>
      </c>
      <c r="O69">
        <f>NDMC_ISGS_exbus!BB69</f>
        <v>90.48748802160712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1.6719539622217003</v>
      </c>
      <c r="AD69">
        <f t="shared" si="4"/>
        <v>188.32281447206245</v>
      </c>
      <c r="AE69">
        <f>'IDT-1'!E69</f>
        <v>0</v>
      </c>
      <c r="AF69" s="26"/>
      <c r="AG69">
        <f t="shared" si="5"/>
        <v>188.32281447206245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76.489999999999995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1.462036412677006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0.9850167999999998</v>
      </c>
      <c r="O70">
        <f>NDMC_ISGS_exbus!BB70</f>
        <v>91.822184268707119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1.6837852898361803</v>
      </c>
      <c r="AD70">
        <f t="shared" si="4"/>
        <v>189.65545219154794</v>
      </c>
      <c r="AE70">
        <f>'IDT-1'!E70</f>
        <v>0</v>
      </c>
      <c r="AF70" s="26"/>
      <c r="AG70">
        <f t="shared" si="5"/>
        <v>189.65545219154794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76.489999999999995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3.5357791337996725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0.94103919999999974</v>
      </c>
      <c r="O71">
        <f>NDMC_ISGS_exbus!BB71</f>
        <v>92.932718713510937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1.7114199260163336</v>
      </c>
      <c r="AD71">
        <f t="shared" si="4"/>
        <v>192.76811712129427</v>
      </c>
      <c r="AE71">
        <f>'IDT-1'!E71</f>
        <v>0</v>
      </c>
      <c r="AF71" s="26"/>
      <c r="AG71">
        <f t="shared" si="5"/>
        <v>192.76811712129427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76.489999999999995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3.5357791337996725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0.97239359999999975</v>
      </c>
      <c r="O72">
        <f>NDMC_ISGS_exbus!BB72</f>
        <v>94.718831033510895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1.7274136331523331</v>
      </c>
      <c r="AD72">
        <f t="shared" si="4"/>
        <v>194.56959013415823</v>
      </c>
      <c r="AE72">
        <f>'IDT-1'!E72</f>
        <v>0</v>
      </c>
      <c r="AF72" s="26"/>
      <c r="AG72">
        <f t="shared" si="5"/>
        <v>194.56959013415823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76.489999999999995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3.5357791337996725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0.94409319999999985</v>
      </c>
      <c r="O73">
        <f>NDMC_ISGS_exbus!BB73</f>
        <v>96.378901863310887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28.36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1.6645092129345729</v>
      </c>
      <c r="AD73">
        <f t="shared" si="4"/>
        <v>187.48426498417598</v>
      </c>
      <c r="AE73">
        <f>'IDT-1'!E73</f>
        <v>0</v>
      </c>
      <c r="AF73" s="26"/>
      <c r="AG73">
        <f t="shared" si="5"/>
        <v>187.48426498417598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39.35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3.5357791337996725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0.99295719999999976</v>
      </c>
      <c r="O74">
        <f>NDMC_ISGS_exbus!BB74</f>
        <v>97.182854824910905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22.75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1.6178060021966529</v>
      </c>
      <c r="AD74">
        <f t="shared" si="4"/>
        <v>182.22378515651391</v>
      </c>
      <c r="AE74">
        <f>'IDT-1'!E74</f>
        <v>0</v>
      </c>
      <c r="AF74" s="26"/>
      <c r="AG74">
        <f t="shared" si="5"/>
        <v>182.22378515651391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38.799999999999997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2.0538236077804419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0.98990319999999987</v>
      </c>
      <c r="O75">
        <f>NDMC_ISGS_exbus!BB75</f>
        <v>97.182854824910905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33.14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1.5366259183676838</v>
      </c>
      <c r="AD75">
        <f t="shared" si="4"/>
        <v>173.07995571432366</v>
      </c>
      <c r="AE75">
        <f>'IDT-1'!E75</f>
        <v>0</v>
      </c>
      <c r="AF75" s="26"/>
      <c r="AG75">
        <f t="shared" si="5"/>
        <v>173.07995571432366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20.67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2.0538236077804419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0.97626199999999985</v>
      </c>
      <c r="O76">
        <f>NDMC_ISGS_exbus!BB76</f>
        <v>96.536597867910913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28.64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1.4945628145860841</v>
      </c>
      <c r="AD76">
        <f t="shared" si="4"/>
        <v>168.34212066110527</v>
      </c>
      <c r="AE76">
        <f>'IDT-1'!E76</f>
        <v>0</v>
      </c>
      <c r="AF76" s="26"/>
      <c r="AG76">
        <f t="shared" si="5"/>
        <v>168.34212066110527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21.05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2.0538236077804419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0.97239359999999975</v>
      </c>
      <c r="O77">
        <f>NDMC_ISGS_exbus!BB77</f>
        <v>95.519552963910911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27.77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1.4792427775108838</v>
      </c>
      <c r="AD77">
        <f t="shared" si="4"/>
        <v>166.61652739418045</v>
      </c>
      <c r="AE77">
        <f>'IDT-1'!E77</f>
        <v>0</v>
      </c>
      <c r="AF77" s="26"/>
      <c r="AG77">
        <f t="shared" si="5"/>
        <v>166.61652739418045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21.2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2.0538236077804419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1.0086343999999998</v>
      </c>
      <c r="O78">
        <f>NDMC_ISGS_exbus!BB78</f>
        <v>94.341168853310904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25.76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1.430207916377604</v>
      </c>
      <c r="AD78">
        <f t="shared" si="4"/>
        <v>161.09341894471373</v>
      </c>
      <c r="AE78">
        <f>'IDT-1'!E78</f>
        <v>0</v>
      </c>
      <c r="AF78" s="26"/>
      <c r="AG78">
        <f t="shared" si="5"/>
        <v>161.09341894471373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18.78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2.0538236077804419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1.025126</v>
      </c>
      <c r="O79">
        <f>NDMC_ISGS_exbus!BB79</f>
        <v>92.202129339810895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21.45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1.498649494738804</v>
      </c>
      <c r="AD79">
        <f t="shared" si="4"/>
        <v>168.80242945285255</v>
      </c>
      <c r="AE79">
        <f>'IDT-1'!E79</f>
        <v>0</v>
      </c>
      <c r="AF79" s="26"/>
      <c r="AG79">
        <f t="shared" si="5"/>
        <v>168.80242945285255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32.99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2.0538236077804419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0.9489795999999997</v>
      </c>
      <c r="O80">
        <f>NDMC_ISGS_exbus!BB80</f>
        <v>90.792979144610896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21.06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1.4849628847010439</v>
      </c>
      <c r="AD80">
        <f t="shared" si="4"/>
        <v>167.26081946769028</v>
      </c>
      <c r="AE80">
        <f>'IDT-1'!E80</f>
        <v>0</v>
      </c>
      <c r="AF80" s="26"/>
      <c r="AG80">
        <f t="shared" si="5"/>
        <v>167.26081946769028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33.31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2.0538236077804419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0.91660719999999984</v>
      </c>
      <c r="O81">
        <f>NDMC_ISGS_exbus!BB81</f>
        <v>89.136686920210906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22.09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1.4805746360063239</v>
      </c>
      <c r="AD81">
        <f t="shared" si="4"/>
        <v>166.766543091985</v>
      </c>
      <c r="AE81">
        <f>'IDT-1'!E81</f>
        <v>0</v>
      </c>
      <c r="AF81" s="26"/>
      <c r="AG81">
        <f t="shared" si="5"/>
        <v>166.766543091985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33.47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2.0538236077804419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0.9880707999999998</v>
      </c>
      <c r="O82">
        <f>NDMC_ISGS_exbus!BB82</f>
        <v>88.789035187810896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23.62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1.4562321804412037</v>
      </c>
      <c r="AD82">
        <f t="shared" si="4"/>
        <v>164.02469741515011</v>
      </c>
      <c r="AE82">
        <f>'IDT-1'!E82</f>
        <v>0</v>
      </c>
      <c r="AF82" s="26"/>
      <c r="AG82">
        <f t="shared" si="5"/>
        <v>164.02469741515011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29.45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2.0538236077804419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0.90887039999999986</v>
      </c>
      <c r="O83">
        <f>NDMC_ISGS_exbus!BB83</f>
        <v>88.789035187810896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7.55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1.4756872169212039</v>
      </c>
      <c r="AD83">
        <f t="shared" si="4"/>
        <v>166.21604197867012</v>
      </c>
      <c r="AE83">
        <f>'IDT-1'!E83</f>
        <v>0</v>
      </c>
      <c r="AF83" s="26"/>
      <c r="AG83">
        <f t="shared" si="5"/>
        <v>166.21604197867012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47.81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2.0538236077804419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0.69101839999999981</v>
      </c>
      <c r="O84">
        <f>NDMC_ISGS_exbus!BB84</f>
        <v>88.789035187810896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6.41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1.4406821193212038</v>
      </c>
      <c r="AD84">
        <f t="shared" si="4"/>
        <v>162.27319507627016</v>
      </c>
      <c r="AE84">
        <f>'IDT-1'!E84</f>
        <v>0</v>
      </c>
      <c r="AF84" s="26"/>
      <c r="AG84">
        <f t="shared" si="5"/>
        <v>162.27319507627016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45.19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2.0538236077804419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0.74863719999999989</v>
      </c>
      <c r="O85">
        <f>NDMC_ISGS_exbus!BB85</f>
        <v>88.949975288568723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1.4176134376478728</v>
      </c>
      <c r="AD85">
        <f t="shared" si="4"/>
        <v>159.67482265870129</v>
      </c>
      <c r="AE85">
        <f>'IDT-1'!E85</f>
        <v>0</v>
      </c>
      <c r="AF85" s="26"/>
      <c r="AG85">
        <f t="shared" si="5"/>
        <v>159.67482265870129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48.76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2.0538236077804419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0.97137559999999978</v>
      </c>
      <c r="O86">
        <f>NDMC_ISGS_exbus!BB86</f>
        <v>88.979975288568724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1.3945815355678728</v>
      </c>
      <c r="AD86">
        <f t="shared" si="4"/>
        <v>157.08059296078127</v>
      </c>
      <c r="AE86">
        <f>'IDT-1'!E86</f>
        <v>0</v>
      </c>
      <c r="AF86" s="26"/>
      <c r="AG86">
        <f t="shared" si="5"/>
        <v>157.08059296078127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45.89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2.0538236077804419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1.0094487999999999</v>
      </c>
      <c r="O87">
        <f>NDMC_ISGS_exbus!BB87</f>
        <v>88.75008395496873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1.3676375359921928</v>
      </c>
      <c r="AD87">
        <f t="shared" si="4"/>
        <v>154.04571882675697</v>
      </c>
      <c r="AE87">
        <f>'IDT-1'!E87</f>
        <v>0</v>
      </c>
      <c r="AF87" s="26"/>
      <c r="AG87">
        <f t="shared" si="5"/>
        <v>154.04571882675697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43.02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2.0538236077804419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1.0192215999999998</v>
      </c>
      <c r="O88">
        <f>NDMC_ISGS_exbus!BB88</f>
        <v>88.310172590568726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1.3554923166254726</v>
      </c>
      <c r="AD88">
        <f t="shared" si="4"/>
        <v>152.67772548172368</v>
      </c>
      <c r="AE88">
        <f>'IDT-1'!E88</f>
        <v>0</v>
      </c>
      <c r="AF88" s="26"/>
      <c r="AG88">
        <f t="shared" si="5"/>
        <v>152.67772548172368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42.07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2.0737607059434207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1.0184071999999997</v>
      </c>
      <c r="O89">
        <f>NDMC_ISGS_exbus!BB89</f>
        <v>88.079811038768739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1.3283774147134673</v>
      </c>
      <c r="AD89">
        <f t="shared" si="4"/>
        <v>149.62360152999869</v>
      </c>
      <c r="AE89">
        <f>'IDT-1'!E89</f>
        <v>0</v>
      </c>
      <c r="AF89" s="26"/>
      <c r="AG89">
        <f t="shared" si="5"/>
        <v>149.62360152999869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39.200000000000003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2.0737607059434207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1.0192215999999998</v>
      </c>
      <c r="O90">
        <f>NDMC_ISGS_exbus!BB90</f>
        <v>87.761631597168744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1.300328602347387</v>
      </c>
      <c r="AD90">
        <f t="shared" si="4"/>
        <v>146.46428530076477</v>
      </c>
      <c r="AE90">
        <f>'IDT-1'!E90</f>
        <v>0</v>
      </c>
      <c r="AF90" s="26"/>
      <c r="AG90">
        <f t="shared" si="5"/>
        <v>146.46428530076477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36.33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2.0737607059434207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18.690000000000001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0.9636387999999998</v>
      </c>
      <c r="O91">
        <f>NDMC_ISGS_exbus!BB91</f>
        <v>87.980158409468743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1.2742185096556271</v>
      </c>
      <c r="AD91">
        <f t="shared" si="4"/>
        <v>143.52333940575653</v>
      </c>
      <c r="AE91">
        <f>'IDT-1'!E91</f>
        <v>0</v>
      </c>
      <c r="AF91" s="26"/>
      <c r="AG91">
        <f t="shared" si="5"/>
        <v>143.52333940575653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32.51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2.0737607059434207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18.690000000000001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0.98318439999999985</v>
      </c>
      <c r="O92">
        <f>NDMC_ISGS_exbus!BB92</f>
        <v>88.615710409468747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1.2547273685356273</v>
      </c>
      <c r="AD92">
        <f t="shared" si="4"/>
        <v>141.32792814687653</v>
      </c>
      <c r="AE92">
        <f>'IDT-1'!E92</f>
        <v>0</v>
      </c>
      <c r="AF92" s="26"/>
      <c r="AG92">
        <f t="shared" si="5"/>
        <v>141.32792814687653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29.64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2.0737607059434207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18.690000000000001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0.98420239999999981</v>
      </c>
      <c r="O93">
        <f>NDMC_ISGS_exbus!BB93</f>
        <v>88.931148934795885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1.2238081859585059</v>
      </c>
      <c r="AD93">
        <f t="shared" si="4"/>
        <v>137.84530385478078</v>
      </c>
      <c r="AE93">
        <f>'IDT-1'!E93</f>
        <v>0</v>
      </c>
      <c r="AF93" s="26"/>
      <c r="AG93">
        <f t="shared" si="5"/>
        <v>137.84530385478078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25.81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2.0737607059434207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18.690000000000001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1.0289943999999998</v>
      </c>
      <c r="O94">
        <f>NDMC_ISGS_exbus!BB94</f>
        <v>89.168011173207461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1.2011187432565278</v>
      </c>
      <c r="AD94">
        <f t="shared" si="4"/>
        <v>135.28964753589435</v>
      </c>
      <c r="AE94">
        <f>'IDT-1'!E94</f>
        <v>0</v>
      </c>
      <c r="AF94" s="26"/>
      <c r="AG94">
        <f t="shared" si="5"/>
        <v>135.28964753589435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22.95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2.0737607059434207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1.0163711999999998</v>
      </c>
      <c r="O95">
        <f>NDMC_ISGS_exbus!BB95</f>
        <v>90.994941010242812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1.1039166416624389</v>
      </c>
      <c r="AD95">
        <f t="shared" si="4"/>
        <v>124.3411562745238</v>
      </c>
      <c r="AE95">
        <f>'IDT-1'!E95</f>
        <v>0</v>
      </c>
      <c r="AF95" s="26"/>
      <c r="AG95">
        <f t="shared" si="5"/>
        <v>124.3411562745238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9.56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2.0737607059434207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1.0574983999999998</v>
      </c>
      <c r="O96">
        <f>NDMC_ISGS_exbus!BB96</f>
        <v>89.441726481710376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1.0906102731713534</v>
      </c>
      <c r="AD96">
        <f t="shared" si="4"/>
        <v>122.84237531448244</v>
      </c>
      <c r="AE96">
        <f>'IDT-1'!E96</f>
        <v>0</v>
      </c>
      <c r="AF96" s="26"/>
      <c r="AG96">
        <f t="shared" si="5"/>
        <v>122.84237531448244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9.56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2.0737607059434207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0.97626199999999985</v>
      </c>
      <c r="O97">
        <f>NDMC_ISGS_exbus!BB97</f>
        <v>89.517967481710372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1.0905663136513535</v>
      </c>
      <c r="AD97">
        <f t="shared" si="4"/>
        <v>122.83742387400244</v>
      </c>
      <c r="AE97">
        <f>'IDT-1'!E97</f>
        <v>0</v>
      </c>
      <c r="AF97" s="26"/>
      <c r="AG97">
        <f t="shared" si="5"/>
        <v>122.83742387400244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9.56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2.0737607059434207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0.90785239999999978</v>
      </c>
      <c r="O98">
        <f>NDMC_ISGS_exbus!BB98</f>
        <v>89.526239481710377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1.0059091027713536</v>
      </c>
      <c r="AD98">
        <f t="shared" si="4"/>
        <v>113.30194348488244</v>
      </c>
      <c r="AE98">
        <f>'IDT-1'!E98</f>
        <v>0</v>
      </c>
      <c r="AF98" s="26"/>
      <c r="AG98">
        <f t="shared" si="5"/>
        <v>113.30194348488244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4.2855896937110158E-2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0.44467628529099151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2.2796430300000003E-2</v>
      </c>
      <c r="O99">
        <f t="shared" si="6"/>
        <v>2.1301993136531703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6.1730000000000153E-2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0.14433999999999997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3.3351255750395201E-2</v>
      </c>
      <c r="AD99">
        <f t="shared" si="6"/>
        <v>3.7565641704308765</v>
      </c>
      <c r="AE99">
        <f t="shared" si="6"/>
        <v>0</v>
      </c>
      <c r="AG99">
        <f t="shared" si="6"/>
        <v>3.7565641704308765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0.94331749999999903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0.18585600000000002</v>
      </c>
      <c r="AD3">
        <f>SUM(B3:AB3,AI3:AR3)-AC3</f>
        <v>20.934144</v>
      </c>
      <c r="AE3">
        <f>'IDT-1'!D3</f>
        <v>0</v>
      </c>
      <c r="AF3" s="26"/>
      <c r="AG3">
        <f>SUM(AD3:AF3)</f>
        <v>20.934144</v>
      </c>
      <c r="AI3" s="75">
        <f>PXIL!L3</f>
        <v>0</v>
      </c>
      <c r="AJ3" s="75">
        <f>PXIL!R3</f>
        <v>0</v>
      </c>
      <c r="AK3" s="75">
        <f>RTM_IEX!L3</f>
        <v>15.3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0.17740800000000001</v>
      </c>
      <c r="AD4">
        <f t="shared" ref="AD4:AD67" si="1">SUM(B4:AB4,AI4:AR4)-AC4</f>
        <v>19.982592</v>
      </c>
      <c r="AE4">
        <f>'IDT-1'!D4</f>
        <v>0</v>
      </c>
      <c r="AF4" s="26"/>
      <c r="AG4">
        <f t="shared" ref="AG4:AG67" si="2">SUM(AD4:AF4)</f>
        <v>19.982592</v>
      </c>
      <c r="AI4" s="75">
        <f>PXIL!L4</f>
        <v>0</v>
      </c>
      <c r="AJ4" s="75">
        <f>PXIL!R4</f>
        <v>0</v>
      </c>
      <c r="AK4" s="75">
        <f>RTM_IEX!L4</f>
        <v>14.34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0.17741036924642645</v>
      </c>
      <c r="AD5">
        <f t="shared" si="1"/>
        <v>19.982858863302031</v>
      </c>
      <c r="AE5">
        <f>'IDT-1'!D5</f>
        <v>0</v>
      </c>
      <c r="AF5" s="26"/>
      <c r="AG5">
        <f t="shared" si="2"/>
        <v>19.982858863302031</v>
      </c>
      <c r="AI5" s="75">
        <f>PXIL!L5</f>
        <v>0</v>
      </c>
      <c r="AJ5" s="75">
        <f>PXIL!R5</f>
        <v>0</v>
      </c>
      <c r="AK5" s="75">
        <f>RTM_IEX!L5</f>
        <v>14.34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0.16905036924642644</v>
      </c>
      <c r="AD6">
        <f t="shared" si="1"/>
        <v>19.041218863302031</v>
      </c>
      <c r="AE6">
        <f>'IDT-1'!D6</f>
        <v>0</v>
      </c>
      <c r="AF6" s="26"/>
      <c r="AG6">
        <f t="shared" si="2"/>
        <v>19.041218863302031</v>
      </c>
      <c r="AI6" s="75">
        <f>PXIL!L6</f>
        <v>0</v>
      </c>
      <c r="AJ6" s="75">
        <f>PXIL!R6</f>
        <v>0</v>
      </c>
      <c r="AK6" s="75">
        <f>RTM_IEX!L6</f>
        <v>13.39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0.16905036924642644</v>
      </c>
      <c r="AD7">
        <f t="shared" si="1"/>
        <v>19.041218863302031</v>
      </c>
      <c r="AE7">
        <f>'IDT-1'!D7</f>
        <v>0</v>
      </c>
      <c r="AF7" s="26"/>
      <c r="AG7">
        <f t="shared" si="2"/>
        <v>19.041218863302031</v>
      </c>
      <c r="AI7" s="75">
        <f>PXIL!L7</f>
        <v>0</v>
      </c>
      <c r="AJ7" s="75">
        <f>PXIL!R7</f>
        <v>0</v>
      </c>
      <c r="AK7" s="75">
        <f>RTM_IEX!L7</f>
        <v>13.39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0.16905036924642644</v>
      </c>
      <c r="AD8">
        <f t="shared" si="1"/>
        <v>19.041218863302031</v>
      </c>
      <c r="AE8">
        <f>'IDT-1'!D8</f>
        <v>0</v>
      </c>
      <c r="AF8" s="26"/>
      <c r="AG8">
        <f t="shared" si="2"/>
        <v>19.041218863302031</v>
      </c>
      <c r="AI8" s="75">
        <f>PXIL!L8</f>
        <v>0</v>
      </c>
      <c r="AJ8" s="75">
        <f>PXIL!R8</f>
        <v>0</v>
      </c>
      <c r="AK8" s="75">
        <f>RTM_IEX!L8</f>
        <v>13.39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0.16060236924642646</v>
      </c>
      <c r="AD9">
        <f t="shared" si="1"/>
        <v>18.089666863302032</v>
      </c>
      <c r="AE9">
        <f>'IDT-1'!D9</f>
        <v>0</v>
      </c>
      <c r="AF9" s="26"/>
      <c r="AG9">
        <f t="shared" si="2"/>
        <v>18.089666863302032</v>
      </c>
      <c r="AI9" s="75">
        <f>PXIL!L9</f>
        <v>0</v>
      </c>
      <c r="AJ9" s="75">
        <f>PXIL!R9</f>
        <v>0</v>
      </c>
      <c r="AK9" s="75">
        <f>RTM_IEX!L9</f>
        <v>12.43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0.16060236924642646</v>
      </c>
      <c r="AD10">
        <f t="shared" si="1"/>
        <v>18.089666863302032</v>
      </c>
      <c r="AE10">
        <f>'IDT-1'!D10</f>
        <v>0</v>
      </c>
      <c r="AF10" s="26"/>
      <c r="AG10">
        <f t="shared" si="2"/>
        <v>18.089666863302032</v>
      </c>
      <c r="AI10" s="75">
        <f>PXIL!L10</f>
        <v>0</v>
      </c>
      <c r="AJ10" s="75">
        <f>PXIL!R10</f>
        <v>0</v>
      </c>
      <c r="AK10" s="75">
        <f>RTM_IEX!L10</f>
        <v>12.43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0.15637836924642645</v>
      </c>
      <c r="AD11">
        <f t="shared" si="1"/>
        <v>17.613890863302032</v>
      </c>
      <c r="AE11">
        <f>'IDT-1'!D11</f>
        <v>0</v>
      </c>
      <c r="AF11" s="26"/>
      <c r="AG11">
        <f t="shared" si="2"/>
        <v>17.613890863302032</v>
      </c>
      <c r="AI11" s="75">
        <f>PXIL!L11</f>
        <v>0</v>
      </c>
      <c r="AJ11" s="75">
        <f>PXIL!R11</f>
        <v>0</v>
      </c>
      <c r="AK11" s="75">
        <f>RTM_IEX!L11</f>
        <v>11.95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0.15637836924642645</v>
      </c>
      <c r="AD12">
        <f t="shared" si="1"/>
        <v>17.613890863302032</v>
      </c>
      <c r="AE12">
        <f>'IDT-1'!D12</f>
        <v>0</v>
      </c>
      <c r="AF12" s="26"/>
      <c r="AG12">
        <f t="shared" si="2"/>
        <v>17.613890863302032</v>
      </c>
      <c r="AI12" s="75">
        <f>PXIL!L12</f>
        <v>0</v>
      </c>
      <c r="AJ12" s="75">
        <f>PXIL!R12</f>
        <v>0</v>
      </c>
      <c r="AK12" s="75">
        <f>RTM_IEX!L12</f>
        <v>11.95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0.15637836924642645</v>
      </c>
      <c r="AD13">
        <f t="shared" si="1"/>
        <v>17.613890863302032</v>
      </c>
      <c r="AE13">
        <f>'IDT-1'!D13</f>
        <v>0</v>
      </c>
      <c r="AF13" s="26"/>
      <c r="AG13">
        <f t="shared" si="2"/>
        <v>17.613890863302032</v>
      </c>
      <c r="AI13" s="75">
        <f>PXIL!L13</f>
        <v>0</v>
      </c>
      <c r="AJ13" s="75">
        <f>PXIL!R13</f>
        <v>0</v>
      </c>
      <c r="AK13" s="75">
        <f>RTM_IEX!L13</f>
        <v>11.95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0.15637836924642645</v>
      </c>
      <c r="AD14">
        <f t="shared" si="1"/>
        <v>17.613890863302032</v>
      </c>
      <c r="AE14">
        <f>'IDT-1'!D14</f>
        <v>0</v>
      </c>
      <c r="AF14" s="26"/>
      <c r="AG14">
        <f t="shared" si="2"/>
        <v>17.613890863302032</v>
      </c>
      <c r="AI14" s="75">
        <f>PXIL!L14</f>
        <v>0</v>
      </c>
      <c r="AJ14" s="75">
        <f>PXIL!R14</f>
        <v>0</v>
      </c>
      <c r="AK14" s="75">
        <f>RTM_IEX!L14</f>
        <v>11.95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0.15637836924642645</v>
      </c>
      <c r="AD15">
        <f t="shared" si="1"/>
        <v>17.613890863302032</v>
      </c>
      <c r="AE15">
        <f>'IDT-1'!D15</f>
        <v>0</v>
      </c>
      <c r="AF15" s="26"/>
      <c r="AG15">
        <f t="shared" si="2"/>
        <v>17.613890863302032</v>
      </c>
      <c r="AI15" s="75">
        <f>PXIL!L15</f>
        <v>0</v>
      </c>
      <c r="AJ15" s="75">
        <f>PXIL!R15</f>
        <v>0</v>
      </c>
      <c r="AK15" s="75">
        <f>RTM_IEX!L15</f>
        <v>11.95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0.15637836924642645</v>
      </c>
      <c r="AD16">
        <f t="shared" si="1"/>
        <v>17.613890863302032</v>
      </c>
      <c r="AE16">
        <f>'IDT-1'!D16</f>
        <v>0</v>
      </c>
      <c r="AF16" s="26"/>
      <c r="AG16">
        <f t="shared" si="2"/>
        <v>17.613890863302032</v>
      </c>
      <c r="AI16" s="75">
        <f>PXIL!L16</f>
        <v>0</v>
      </c>
      <c r="AJ16" s="75">
        <f>PXIL!R16</f>
        <v>0</v>
      </c>
      <c r="AK16" s="75">
        <f>RTM_IEX!L16</f>
        <v>11.95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0.15637836924642645</v>
      </c>
      <c r="AD17">
        <f t="shared" si="1"/>
        <v>17.613890863302032</v>
      </c>
      <c r="AE17">
        <f>'IDT-1'!D17</f>
        <v>0</v>
      </c>
      <c r="AF17" s="26"/>
      <c r="AG17">
        <f t="shared" si="2"/>
        <v>17.613890863302032</v>
      </c>
      <c r="AI17" s="75">
        <f>PXIL!L17</f>
        <v>0</v>
      </c>
      <c r="AJ17" s="75">
        <f>PXIL!R17</f>
        <v>0</v>
      </c>
      <c r="AK17" s="75">
        <f>RTM_IEX!L17</f>
        <v>11.95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0.15637836924642645</v>
      </c>
      <c r="AD18">
        <f t="shared" si="1"/>
        <v>17.613890863302032</v>
      </c>
      <c r="AE18">
        <f>'IDT-1'!D18</f>
        <v>0</v>
      </c>
      <c r="AF18" s="26"/>
      <c r="AG18">
        <f t="shared" si="2"/>
        <v>17.613890863302032</v>
      </c>
      <c r="AI18" s="75">
        <f>PXIL!L18</f>
        <v>0</v>
      </c>
      <c r="AJ18" s="75">
        <f>PXIL!R18</f>
        <v>0</v>
      </c>
      <c r="AK18" s="75">
        <f>RTM_IEX!L18</f>
        <v>11.95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0.16905036924642644</v>
      </c>
      <c r="AD19">
        <f t="shared" si="1"/>
        <v>19.041218863302031</v>
      </c>
      <c r="AE19">
        <f>'IDT-1'!D19</f>
        <v>0</v>
      </c>
      <c r="AF19" s="26"/>
      <c r="AG19">
        <f t="shared" si="2"/>
        <v>19.041218863302031</v>
      </c>
      <c r="AI19" s="75">
        <f>PXIL!L19</f>
        <v>0</v>
      </c>
      <c r="AJ19" s="75">
        <f>PXIL!R19</f>
        <v>0</v>
      </c>
      <c r="AK19" s="75">
        <f>RTM_IEX!L19</f>
        <v>13.39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0.17318636924642644</v>
      </c>
      <c r="AD20">
        <f t="shared" si="1"/>
        <v>19.507082863302031</v>
      </c>
      <c r="AE20">
        <f>'IDT-1'!D20</f>
        <v>0</v>
      </c>
      <c r="AF20" s="26"/>
      <c r="AG20">
        <f t="shared" si="2"/>
        <v>19.507082863302031</v>
      </c>
      <c r="AI20" s="75">
        <f>PXIL!L20</f>
        <v>0</v>
      </c>
      <c r="AJ20" s="75">
        <f>PXIL!R20</f>
        <v>0</v>
      </c>
      <c r="AK20" s="75">
        <f>RTM_IEX!L20</f>
        <v>13.86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0.18163436924642645</v>
      </c>
      <c r="AD21">
        <f t="shared" si="1"/>
        <v>20.458634863302031</v>
      </c>
      <c r="AE21">
        <f>'IDT-1'!D21</f>
        <v>0</v>
      </c>
      <c r="AF21" s="26"/>
      <c r="AG21">
        <f t="shared" si="2"/>
        <v>20.458634863302031</v>
      </c>
      <c r="AI21" s="75">
        <f>PXIL!L21</f>
        <v>0</v>
      </c>
      <c r="AJ21" s="75">
        <f>PXIL!R21</f>
        <v>0</v>
      </c>
      <c r="AK21" s="75">
        <f>RTM_IEX!L21</f>
        <v>14.82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0.19430636924642647</v>
      </c>
      <c r="AD22">
        <f t="shared" si="1"/>
        <v>21.885962863302034</v>
      </c>
      <c r="AE22">
        <f>'IDT-1'!D22</f>
        <v>0</v>
      </c>
      <c r="AF22" s="26"/>
      <c r="AG22">
        <f t="shared" si="2"/>
        <v>21.885962863302034</v>
      </c>
      <c r="AI22" s="75">
        <f>PXIL!L22</f>
        <v>0</v>
      </c>
      <c r="AJ22" s="75">
        <f>PXIL!R22</f>
        <v>0</v>
      </c>
      <c r="AK22" s="75">
        <f>RTM_IEX!L22</f>
        <v>16.260000000000002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0.21947200000000003</v>
      </c>
      <c r="AD23">
        <f t="shared" si="1"/>
        <v>24.720528000000002</v>
      </c>
      <c r="AE23">
        <f>'IDT-1'!D23</f>
        <v>0</v>
      </c>
      <c r="AF23" s="26"/>
      <c r="AG23">
        <f t="shared" si="2"/>
        <v>24.720528000000002</v>
      </c>
      <c r="AI23" s="75">
        <f>PXIL!L23</f>
        <v>0</v>
      </c>
      <c r="AJ23" s="75">
        <f>PXIL!R23</f>
        <v>0</v>
      </c>
      <c r="AK23" s="75">
        <f>RTM_IEX!L23</f>
        <v>19.12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0.24895200000000001</v>
      </c>
      <c r="AD24">
        <f t="shared" si="1"/>
        <v>28.041048</v>
      </c>
      <c r="AE24">
        <f>'IDT-1'!D24</f>
        <v>0</v>
      </c>
      <c r="AF24" s="26"/>
      <c r="AG24">
        <f t="shared" si="2"/>
        <v>28.041048</v>
      </c>
      <c r="AI24" s="75">
        <f>PXIL!L24</f>
        <v>0</v>
      </c>
      <c r="AJ24" s="75">
        <f>PXIL!R24</f>
        <v>0</v>
      </c>
      <c r="AK24" s="75">
        <f>RTM_IEX!L24</f>
        <v>22.47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0.27411999999999997</v>
      </c>
      <c r="AD25">
        <f t="shared" si="1"/>
        <v>30.875879999999999</v>
      </c>
      <c r="AE25">
        <f>'IDT-1'!D25</f>
        <v>0</v>
      </c>
      <c r="AF25" s="26"/>
      <c r="AG25">
        <f t="shared" si="2"/>
        <v>30.875879999999999</v>
      </c>
      <c r="AI25" s="75">
        <f>PXIL!L25</f>
        <v>0</v>
      </c>
      <c r="AJ25" s="75">
        <f>PXIL!R25</f>
        <v>0</v>
      </c>
      <c r="AK25" s="75">
        <f>RTM_IEX!L25</f>
        <v>25.33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0.30359999999999998</v>
      </c>
      <c r="AD26">
        <f t="shared" si="1"/>
        <v>34.196399999999997</v>
      </c>
      <c r="AE26">
        <f>'IDT-1'!D26</f>
        <v>0</v>
      </c>
      <c r="AF26" s="26"/>
      <c r="AG26">
        <f t="shared" si="2"/>
        <v>34.196399999999997</v>
      </c>
      <c r="AI26" s="75">
        <f>PXIL!L26</f>
        <v>0</v>
      </c>
      <c r="AJ26" s="75">
        <f>PXIL!R26</f>
        <v>0</v>
      </c>
      <c r="AK26" s="75">
        <f>RTM_IEX!L26</f>
        <v>28.68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5.8198934261124338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0.32885506214978943</v>
      </c>
      <c r="AD27">
        <f t="shared" si="1"/>
        <v>37.041038363962642</v>
      </c>
      <c r="AE27">
        <f>'IDT-1'!D27</f>
        <v>0</v>
      </c>
      <c r="AF27" s="26"/>
      <c r="AG27">
        <f t="shared" si="2"/>
        <v>37.041038363962642</v>
      </c>
      <c r="AI27" s="75">
        <f>PXIL!L27</f>
        <v>0</v>
      </c>
      <c r="AJ27" s="75">
        <f>PXIL!R27</f>
        <v>0</v>
      </c>
      <c r="AK27" s="75">
        <f>RTM_IEX!L27</f>
        <v>31.55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5.8199022013107049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0.18048713937153421</v>
      </c>
      <c r="AD28">
        <f t="shared" si="1"/>
        <v>20.329415061939169</v>
      </c>
      <c r="AE28">
        <f>'IDT-1'!D28</f>
        <v>0</v>
      </c>
      <c r="AF28" s="26"/>
      <c r="AG28">
        <f t="shared" si="2"/>
        <v>20.329415061939169</v>
      </c>
      <c r="AI28" s="75">
        <f>PXIL!L28</f>
        <v>0</v>
      </c>
      <c r="AJ28" s="75">
        <f>PXIL!R28</f>
        <v>0</v>
      </c>
      <c r="AK28" s="75">
        <f>RTM_IEX!L28</f>
        <v>14.69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5.8199061441702957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5.1215174068698605E-2</v>
      </c>
      <c r="AD29">
        <f t="shared" si="1"/>
        <v>5.7686909701015967</v>
      </c>
      <c r="AE29">
        <f>'IDT-1'!D29</f>
        <v>0</v>
      </c>
      <c r="AF29" s="26"/>
      <c r="AG29">
        <f t="shared" si="2"/>
        <v>5.7686909701015967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5.8199061441702957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0.26892717406869859</v>
      </c>
      <c r="AD30">
        <f t="shared" si="1"/>
        <v>30.290978970101598</v>
      </c>
      <c r="AE30">
        <f>'IDT-1'!D30</f>
        <v>0</v>
      </c>
      <c r="AF30" s="26"/>
      <c r="AG30">
        <f t="shared" si="2"/>
        <v>30.290978970101598</v>
      </c>
      <c r="AI30" s="75">
        <f>PXIL!L30</f>
        <v>0</v>
      </c>
      <c r="AJ30" s="75">
        <f>PXIL!R30</f>
        <v>0</v>
      </c>
      <c r="AK30" s="75">
        <f>RTM_IEX!L30</f>
        <v>24.74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5.1216000000000012E-2</v>
      </c>
      <c r="AD31">
        <f t="shared" si="1"/>
        <v>5.768784000000001</v>
      </c>
      <c r="AE31">
        <f>'IDT-1'!D31</f>
        <v>0</v>
      </c>
      <c r="AF31" s="26"/>
      <c r="AG31">
        <f t="shared" si="2"/>
        <v>5.768784000000001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5.2888000000000018E-2</v>
      </c>
      <c r="AD32">
        <f t="shared" si="1"/>
        <v>5.9571120000000013</v>
      </c>
      <c r="AE32">
        <f>'IDT-1'!D32</f>
        <v>0</v>
      </c>
      <c r="AF32" s="26"/>
      <c r="AG32">
        <f t="shared" si="2"/>
        <v>5.9571120000000013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0.43</v>
      </c>
      <c r="AB33" s="117">
        <f>-STOA!R33</f>
        <v>0</v>
      </c>
      <c r="AC33">
        <f t="shared" si="0"/>
        <v>5.5000000000000014E-2</v>
      </c>
      <c r="AD33">
        <f t="shared" si="1"/>
        <v>6.1950000000000012</v>
      </c>
      <c r="AE33">
        <f>'IDT-1'!D33</f>
        <v>0</v>
      </c>
      <c r="AF33" s="26"/>
      <c r="AG33">
        <f t="shared" si="2"/>
        <v>6.1950000000000012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0.79</v>
      </c>
      <c r="AB34" s="117">
        <f>-STOA!R34</f>
        <v>0</v>
      </c>
      <c r="AC34">
        <f t="shared" si="0"/>
        <v>5.8168000000000011E-2</v>
      </c>
      <c r="AD34">
        <f t="shared" si="1"/>
        <v>6.551832000000001</v>
      </c>
      <c r="AE34">
        <f>'IDT-1'!D34</f>
        <v>0</v>
      </c>
      <c r="AF34" s="26"/>
      <c r="AG34">
        <f t="shared" si="2"/>
        <v>6.551832000000001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7.66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1.22</v>
      </c>
      <c r="AB35" s="117">
        <f>-STOA!R35</f>
        <v>0</v>
      </c>
      <c r="AC35">
        <f t="shared" si="0"/>
        <v>7.8144000000000005E-2</v>
      </c>
      <c r="AD35">
        <f t="shared" si="1"/>
        <v>8.8018560000000008</v>
      </c>
      <c r="AE35">
        <f>'IDT-1'!D35</f>
        <v>0</v>
      </c>
      <c r="AF35" s="26"/>
      <c r="AG35">
        <f t="shared" si="2"/>
        <v>8.8018560000000008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7.66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1.62</v>
      </c>
      <c r="AB36" s="117">
        <f>-STOA!R36</f>
        <v>0</v>
      </c>
      <c r="AC36">
        <f t="shared" si="0"/>
        <v>8.1664000000000014E-2</v>
      </c>
      <c r="AD36">
        <f t="shared" si="1"/>
        <v>9.1983360000000012</v>
      </c>
      <c r="AE36">
        <f>'IDT-1'!D36</f>
        <v>0</v>
      </c>
      <c r="AF36" s="26"/>
      <c r="AG36">
        <f t="shared" si="2"/>
        <v>9.1983360000000012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7.56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2.09</v>
      </c>
      <c r="AB37" s="117">
        <f>-STOA!R37</f>
        <v>0</v>
      </c>
      <c r="AC37">
        <f t="shared" si="0"/>
        <v>8.4919999999999995E-2</v>
      </c>
      <c r="AD37">
        <f t="shared" si="1"/>
        <v>9.5650799999999983</v>
      </c>
      <c r="AE37">
        <f>'IDT-1'!D37</f>
        <v>0</v>
      </c>
      <c r="AF37" s="26"/>
      <c r="AG37">
        <f t="shared" si="2"/>
        <v>9.5650799999999983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7.66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2.6</v>
      </c>
      <c r="AB38" s="117">
        <f>-STOA!R38</f>
        <v>0</v>
      </c>
      <c r="AC38">
        <f t="shared" si="0"/>
        <v>9.0288000000000007E-2</v>
      </c>
      <c r="AD38">
        <f t="shared" si="1"/>
        <v>10.169712000000001</v>
      </c>
      <c r="AE38">
        <f>'IDT-1'!D38</f>
        <v>0</v>
      </c>
      <c r="AF38" s="26"/>
      <c r="AG38">
        <f t="shared" si="2"/>
        <v>10.169712000000001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7.56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</v>
      </c>
      <c r="AB39" s="117">
        <f>-STOA!R39</f>
        <v>0</v>
      </c>
      <c r="AC39">
        <f t="shared" si="0"/>
        <v>9.2047999999999991E-2</v>
      </c>
      <c r="AD39">
        <f t="shared" si="1"/>
        <v>10.367951999999999</v>
      </c>
      <c r="AE39">
        <f>'IDT-1'!D39</f>
        <v>0</v>
      </c>
      <c r="AF39" s="26"/>
      <c r="AG39">
        <f t="shared" si="2"/>
        <v>10.367951999999999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7.56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3.57</v>
      </c>
      <c r="AB40" s="117">
        <f>-STOA!R40</f>
        <v>0</v>
      </c>
      <c r="AC40">
        <f t="shared" si="0"/>
        <v>9.7944000000000003E-2</v>
      </c>
      <c r="AD40">
        <f t="shared" si="1"/>
        <v>11.032055999999999</v>
      </c>
      <c r="AE40">
        <f>'IDT-1'!D40</f>
        <v>0</v>
      </c>
      <c r="AF40" s="26"/>
      <c r="AG40">
        <f t="shared" si="2"/>
        <v>11.032055999999999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7.56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4.04</v>
      </c>
      <c r="AB41" s="117">
        <f>-STOA!R41</f>
        <v>0</v>
      </c>
      <c r="AC41">
        <f t="shared" si="0"/>
        <v>0.10208</v>
      </c>
      <c r="AD41">
        <f t="shared" si="1"/>
        <v>11.497919999999999</v>
      </c>
      <c r="AE41">
        <f>'IDT-1'!D41</f>
        <v>0</v>
      </c>
      <c r="AF41" s="26"/>
      <c r="AG41">
        <f t="shared" si="2"/>
        <v>11.497919999999999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7.56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4.4800000000000004</v>
      </c>
      <c r="AB42" s="117">
        <f>-STOA!R42</f>
        <v>0</v>
      </c>
      <c r="AC42">
        <f t="shared" si="0"/>
        <v>0.105952</v>
      </c>
      <c r="AD42">
        <f t="shared" si="1"/>
        <v>11.934047999999999</v>
      </c>
      <c r="AE42">
        <f>'IDT-1'!D42</f>
        <v>0</v>
      </c>
      <c r="AF42" s="26"/>
      <c r="AG42">
        <f t="shared" si="2"/>
        <v>11.934047999999999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7.56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4.9000000000000004</v>
      </c>
      <c r="AB43" s="117">
        <f>-STOA!R43</f>
        <v>0</v>
      </c>
      <c r="AC43">
        <f t="shared" si="0"/>
        <v>0.10964800000000001</v>
      </c>
      <c r="AD43">
        <f t="shared" si="1"/>
        <v>12.350352000000001</v>
      </c>
      <c r="AE43">
        <f>'IDT-1'!D43</f>
        <v>0</v>
      </c>
      <c r="AF43" s="26"/>
      <c r="AG43">
        <f t="shared" si="2"/>
        <v>12.350352000000001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7.66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5.29</v>
      </c>
      <c r="AB44" s="117">
        <f>-STOA!R44</f>
        <v>0</v>
      </c>
      <c r="AC44">
        <f t="shared" si="0"/>
        <v>0.11396000000000001</v>
      </c>
      <c r="AD44">
        <f t="shared" si="1"/>
        <v>12.836039999999999</v>
      </c>
      <c r="AE44">
        <f>'IDT-1'!D44</f>
        <v>0</v>
      </c>
      <c r="AF44" s="26"/>
      <c r="AG44">
        <f t="shared" si="2"/>
        <v>12.836039999999999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7.54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5.58</v>
      </c>
      <c r="AB45" s="117">
        <f>-STOA!R45</f>
        <v>0</v>
      </c>
      <c r="AC45">
        <f t="shared" si="0"/>
        <v>0.11545600000000002</v>
      </c>
      <c r="AD45">
        <f t="shared" si="1"/>
        <v>13.004544000000001</v>
      </c>
      <c r="AE45">
        <f>'IDT-1'!D45</f>
        <v>0</v>
      </c>
      <c r="AF45" s="26"/>
      <c r="AG45">
        <f t="shared" si="2"/>
        <v>13.004544000000001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7.54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5.86</v>
      </c>
      <c r="AB46" s="117">
        <f>-STOA!R46</f>
        <v>0</v>
      </c>
      <c r="AC46">
        <f t="shared" si="0"/>
        <v>0.11792000000000001</v>
      </c>
      <c r="AD46">
        <f t="shared" si="1"/>
        <v>13.282080000000001</v>
      </c>
      <c r="AE46">
        <f>'IDT-1'!D46</f>
        <v>0</v>
      </c>
      <c r="AF46" s="26"/>
      <c r="AG46">
        <f t="shared" si="2"/>
        <v>13.282080000000001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8.61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6.09</v>
      </c>
      <c r="AB47" s="117">
        <f>-STOA!R47</f>
        <v>0</v>
      </c>
      <c r="AC47">
        <f t="shared" si="0"/>
        <v>0.12936</v>
      </c>
      <c r="AD47">
        <f t="shared" si="1"/>
        <v>14.570639999999999</v>
      </c>
      <c r="AE47">
        <f>'IDT-1'!D47</f>
        <v>0</v>
      </c>
      <c r="AF47" s="26"/>
      <c r="AG47">
        <f t="shared" si="2"/>
        <v>14.570639999999999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8.5700000000000021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6.41</v>
      </c>
      <c r="AB48" s="117">
        <f>-STOA!R48</f>
        <v>0</v>
      </c>
      <c r="AC48">
        <f t="shared" si="0"/>
        <v>0.13182400000000002</v>
      </c>
      <c r="AD48">
        <f t="shared" si="1"/>
        <v>14.848176000000002</v>
      </c>
      <c r="AE48">
        <f>'IDT-1'!D48</f>
        <v>0</v>
      </c>
      <c r="AF48" s="26"/>
      <c r="AG48">
        <f t="shared" si="2"/>
        <v>14.848176000000002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8.5500000000000007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6.51</v>
      </c>
      <c r="AB49" s="117">
        <f>-STOA!R49</f>
        <v>0</v>
      </c>
      <c r="AC49">
        <f t="shared" si="0"/>
        <v>0.159632</v>
      </c>
      <c r="AD49">
        <f t="shared" si="1"/>
        <v>17.980368000000002</v>
      </c>
      <c r="AE49">
        <f>'IDT-1'!D49</f>
        <v>0</v>
      </c>
      <c r="AF49" s="26"/>
      <c r="AG49">
        <f t="shared" si="2"/>
        <v>17.980368000000002</v>
      </c>
      <c r="AI49" s="75">
        <f>PXIL!L49</f>
        <v>0</v>
      </c>
      <c r="AJ49" s="75">
        <f>PXIL!R49</f>
        <v>0</v>
      </c>
      <c r="AK49" s="75">
        <f>RTM_IEX!L49</f>
        <v>3.08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8.4500000000000011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6.6</v>
      </c>
      <c r="AB50" s="117">
        <f>-STOA!R50</f>
        <v>0</v>
      </c>
      <c r="AC50">
        <f t="shared" si="0"/>
        <v>0.19122400000000001</v>
      </c>
      <c r="AD50">
        <f t="shared" si="1"/>
        <v>21.538776000000002</v>
      </c>
      <c r="AE50">
        <f>'IDT-1'!D50</f>
        <v>0</v>
      </c>
      <c r="AF50" s="26"/>
      <c r="AG50">
        <f t="shared" si="2"/>
        <v>21.538776000000002</v>
      </c>
      <c r="AI50" s="75">
        <f>PXIL!L50</f>
        <v>0</v>
      </c>
      <c r="AJ50" s="75">
        <f>PXIL!R50</f>
        <v>0</v>
      </c>
      <c r="AK50" s="75">
        <f>RTM_IEX!L50</f>
        <v>6.68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6.66</v>
      </c>
      <c r="AB51" s="117">
        <f>-STOA!R51</f>
        <v>0</v>
      </c>
      <c r="AC51">
        <f t="shared" si="0"/>
        <v>0.26127200000000006</v>
      </c>
      <c r="AD51">
        <f t="shared" si="1"/>
        <v>29.428728</v>
      </c>
      <c r="AE51">
        <f>'IDT-1'!D51</f>
        <v>0</v>
      </c>
      <c r="AF51" s="26"/>
      <c r="AG51">
        <f t="shared" si="2"/>
        <v>29.428728</v>
      </c>
      <c r="AI51" s="75">
        <f>PXIL!L51</f>
        <v>0</v>
      </c>
      <c r="AJ51" s="75">
        <f>PXIL!R51</f>
        <v>0</v>
      </c>
      <c r="AK51" s="75">
        <f>RTM_IEX!L51</f>
        <v>17.21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</v>
      </c>
      <c r="AB52" s="117">
        <f>-STOA!R52</f>
        <v>0</v>
      </c>
      <c r="AC52">
        <f t="shared" si="0"/>
        <v>0.26162400000000008</v>
      </c>
      <c r="AD52">
        <f t="shared" si="1"/>
        <v>29.468376000000003</v>
      </c>
      <c r="AE52">
        <f>'IDT-1'!D52</f>
        <v>0</v>
      </c>
      <c r="AF52" s="26"/>
      <c r="AG52">
        <f t="shared" si="2"/>
        <v>29.468376000000003</v>
      </c>
      <c r="AI52" s="75">
        <f>PXIL!L52</f>
        <v>0</v>
      </c>
      <c r="AJ52" s="75">
        <f>PXIL!R52</f>
        <v>0</v>
      </c>
      <c r="AK52" s="75">
        <f>RTM_IEX!L52</f>
        <v>17.21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6.72</v>
      </c>
      <c r="AB53" s="117">
        <f>-STOA!R53</f>
        <v>0</v>
      </c>
      <c r="AC53">
        <f t="shared" si="0"/>
        <v>0.26180000000000003</v>
      </c>
      <c r="AD53">
        <f t="shared" si="1"/>
        <v>29.488199999999999</v>
      </c>
      <c r="AE53">
        <f>'IDT-1'!D53</f>
        <v>0</v>
      </c>
      <c r="AF53" s="26"/>
      <c r="AG53">
        <f t="shared" si="2"/>
        <v>29.488199999999999</v>
      </c>
      <c r="AI53" s="75">
        <f>PXIL!L53</f>
        <v>0</v>
      </c>
      <c r="AJ53" s="75">
        <f>PXIL!R53</f>
        <v>0</v>
      </c>
      <c r="AK53" s="75">
        <f>RTM_IEX!L53</f>
        <v>17.21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6.69</v>
      </c>
      <c r="AB54" s="117">
        <f>-STOA!R54</f>
        <v>0</v>
      </c>
      <c r="AC54">
        <f t="shared" si="0"/>
        <v>0.26153600000000005</v>
      </c>
      <c r="AD54">
        <f t="shared" si="1"/>
        <v>29.458464000000003</v>
      </c>
      <c r="AE54">
        <f>'IDT-1'!D54</f>
        <v>0</v>
      </c>
      <c r="AF54" s="26"/>
      <c r="AG54">
        <f t="shared" si="2"/>
        <v>29.458464000000003</v>
      </c>
      <c r="AI54" s="75">
        <f>PXIL!L54</f>
        <v>0</v>
      </c>
      <c r="AJ54" s="75">
        <f>PXIL!R54</f>
        <v>0</v>
      </c>
      <c r="AK54" s="75">
        <f>RTM_IEX!L54</f>
        <v>17.21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6.6</v>
      </c>
      <c r="AB55" s="117">
        <f>-STOA!R55</f>
        <v>0</v>
      </c>
      <c r="AC55">
        <f t="shared" si="0"/>
        <v>0.227128</v>
      </c>
      <c r="AD55">
        <f t="shared" si="1"/>
        <v>25.582872000000002</v>
      </c>
      <c r="AE55">
        <f>'IDT-1'!D55</f>
        <v>0</v>
      </c>
      <c r="AF55" s="26"/>
      <c r="AG55">
        <f t="shared" si="2"/>
        <v>25.582872000000002</v>
      </c>
      <c r="AI55" s="75">
        <f>PXIL!L55</f>
        <v>0</v>
      </c>
      <c r="AJ55" s="75">
        <f>PXIL!R55</f>
        <v>0</v>
      </c>
      <c r="AK55" s="75">
        <f>RTM_IEX!L55</f>
        <v>13.39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6.5</v>
      </c>
      <c r="AB56" s="117">
        <f>-STOA!R56</f>
        <v>0</v>
      </c>
      <c r="AC56">
        <f t="shared" si="0"/>
        <v>0.23460800000000001</v>
      </c>
      <c r="AD56">
        <f t="shared" si="1"/>
        <v>26.425391999999999</v>
      </c>
      <c r="AE56">
        <f>'IDT-1'!D56</f>
        <v>0</v>
      </c>
      <c r="AF56" s="26"/>
      <c r="AG56">
        <f t="shared" si="2"/>
        <v>26.425391999999999</v>
      </c>
      <c r="AI56" s="75">
        <f>PXIL!L56</f>
        <v>0</v>
      </c>
      <c r="AJ56" s="75">
        <f>PXIL!R56</f>
        <v>0</v>
      </c>
      <c r="AK56" s="75">
        <f>RTM_IEX!L56</f>
        <v>14.34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6.41</v>
      </c>
      <c r="AB57" s="117">
        <f>-STOA!R57</f>
        <v>0</v>
      </c>
      <c r="AC57">
        <f t="shared" si="0"/>
        <v>0.22545600000000002</v>
      </c>
      <c r="AD57">
        <f t="shared" si="1"/>
        <v>25.394544</v>
      </c>
      <c r="AE57">
        <f>'IDT-1'!D57</f>
        <v>0</v>
      </c>
      <c r="AF57" s="26"/>
      <c r="AG57">
        <f t="shared" si="2"/>
        <v>25.394544</v>
      </c>
      <c r="AI57" s="75">
        <f>PXIL!L57</f>
        <v>0</v>
      </c>
      <c r="AJ57" s="75">
        <f>PXIL!R57</f>
        <v>0</v>
      </c>
      <c r="AK57" s="75">
        <f>RTM_IEX!L57</f>
        <v>13.39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6.02</v>
      </c>
      <c r="AB58" s="117">
        <f>-STOA!R58</f>
        <v>0</v>
      </c>
      <c r="AC58">
        <f t="shared" si="0"/>
        <v>0.222024</v>
      </c>
      <c r="AD58">
        <f t="shared" si="1"/>
        <v>25.007975999999999</v>
      </c>
      <c r="AE58">
        <f>'IDT-1'!D58</f>
        <v>0</v>
      </c>
      <c r="AF58" s="26"/>
      <c r="AG58">
        <f t="shared" si="2"/>
        <v>25.007975999999999</v>
      </c>
      <c r="AI58" s="75">
        <f>PXIL!L58</f>
        <v>0</v>
      </c>
      <c r="AJ58" s="75">
        <f>PXIL!R58</f>
        <v>0</v>
      </c>
      <c r="AK58" s="75">
        <f>RTM_IEX!L58</f>
        <v>13.39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5.64</v>
      </c>
      <c r="AB59" s="117">
        <f>-STOA!R59</f>
        <v>0</v>
      </c>
      <c r="AC59">
        <f t="shared" si="0"/>
        <v>0.21005600000000002</v>
      </c>
      <c r="AD59">
        <f t="shared" si="1"/>
        <v>23.659943999999999</v>
      </c>
      <c r="AE59">
        <f>'IDT-1'!D59</f>
        <v>0</v>
      </c>
      <c r="AF59" s="26"/>
      <c r="AG59">
        <f t="shared" si="2"/>
        <v>23.659943999999999</v>
      </c>
      <c r="AI59" s="75">
        <f>PXIL!L59</f>
        <v>0</v>
      </c>
      <c r="AJ59" s="75">
        <f>PXIL!R59</f>
        <v>0</v>
      </c>
      <c r="AK59" s="75">
        <f>RTM_IEX!L59</f>
        <v>12.41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5.45</v>
      </c>
      <c r="AB60" s="117">
        <f>-STOA!R60</f>
        <v>0</v>
      </c>
      <c r="AC60">
        <f t="shared" si="0"/>
        <v>0.11818400000000001</v>
      </c>
      <c r="AD60">
        <f t="shared" si="1"/>
        <v>13.311816</v>
      </c>
      <c r="AE60">
        <f>'IDT-1'!D60</f>
        <v>0</v>
      </c>
      <c r="AF60" s="26"/>
      <c r="AG60">
        <f t="shared" si="2"/>
        <v>13.311816</v>
      </c>
      <c r="AI60" s="75">
        <f>PXIL!L60</f>
        <v>0</v>
      </c>
      <c r="AJ60" s="75">
        <f>PXIL!R60</f>
        <v>0</v>
      </c>
      <c r="AK60" s="75">
        <f>RTM_IEX!L60</f>
        <v>2.16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5.31</v>
      </c>
      <c r="AB61" s="117">
        <f>-STOA!R61</f>
        <v>0</v>
      </c>
      <c r="AC61">
        <f t="shared" si="0"/>
        <v>9.7944000000000003E-2</v>
      </c>
      <c r="AD61">
        <f t="shared" si="1"/>
        <v>11.032055999999999</v>
      </c>
      <c r="AE61">
        <f>'IDT-1'!D61</f>
        <v>0</v>
      </c>
      <c r="AF61" s="26"/>
      <c r="AG61">
        <f t="shared" si="2"/>
        <v>11.032055999999999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4.9400000000000004</v>
      </c>
      <c r="AB62" s="117">
        <f>-STOA!R62</f>
        <v>0</v>
      </c>
      <c r="AC62">
        <f t="shared" si="0"/>
        <v>9.4688000000000022E-2</v>
      </c>
      <c r="AD62">
        <f t="shared" si="1"/>
        <v>10.665312000000002</v>
      </c>
      <c r="AE62">
        <f>'IDT-1'!D62</f>
        <v>0</v>
      </c>
      <c r="AF62" s="26"/>
      <c r="AG62">
        <f t="shared" si="2"/>
        <v>10.665312000000002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4.25</v>
      </c>
      <c r="AB63" s="117">
        <f>-STOA!R63</f>
        <v>0</v>
      </c>
      <c r="AC63">
        <f t="shared" si="0"/>
        <v>8.8616000000000014E-2</v>
      </c>
      <c r="AD63">
        <f t="shared" si="1"/>
        <v>9.9813840000000003</v>
      </c>
      <c r="AE63">
        <f>'IDT-1'!D63</f>
        <v>0</v>
      </c>
      <c r="AF63" s="26"/>
      <c r="AG63">
        <f t="shared" si="2"/>
        <v>9.9813840000000003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4.07</v>
      </c>
      <c r="AB64" s="117">
        <f>-STOA!R64</f>
        <v>0</v>
      </c>
      <c r="AC64">
        <f t="shared" si="0"/>
        <v>8.7032000000000012E-2</v>
      </c>
      <c r="AD64">
        <f t="shared" si="1"/>
        <v>9.8029679999999999</v>
      </c>
      <c r="AE64">
        <f>'IDT-1'!D64</f>
        <v>0</v>
      </c>
      <c r="AF64" s="26"/>
      <c r="AG64">
        <f t="shared" si="2"/>
        <v>9.8029679999999999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3.64</v>
      </c>
      <c r="AB65" s="117">
        <f>-STOA!R65</f>
        <v>0</v>
      </c>
      <c r="AC65">
        <f t="shared" si="0"/>
        <v>0.20944000000000002</v>
      </c>
      <c r="AD65">
        <f t="shared" si="1"/>
        <v>23.59056</v>
      </c>
      <c r="AE65">
        <f>'IDT-1'!D65</f>
        <v>0</v>
      </c>
      <c r="AF65" s="26"/>
      <c r="AG65">
        <f t="shared" si="2"/>
        <v>23.59056</v>
      </c>
      <c r="AI65" s="75">
        <f>PXIL!L65</f>
        <v>0</v>
      </c>
      <c r="AJ65" s="75">
        <f>PXIL!R65</f>
        <v>0</v>
      </c>
      <c r="AK65" s="75">
        <f>RTM_IEX!L65</f>
        <v>14.34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3.14</v>
      </c>
      <c r="AB66" s="117">
        <f>-STOA!R66</f>
        <v>0</v>
      </c>
      <c r="AC66">
        <f t="shared" si="0"/>
        <v>0.19668000000000002</v>
      </c>
      <c r="AD66">
        <f t="shared" si="1"/>
        <v>22.153320000000001</v>
      </c>
      <c r="AE66">
        <f>'IDT-1'!D66</f>
        <v>0</v>
      </c>
      <c r="AF66" s="26"/>
      <c r="AG66">
        <f t="shared" si="2"/>
        <v>22.153320000000001</v>
      </c>
      <c r="AI66" s="75">
        <f>PXIL!L66</f>
        <v>0</v>
      </c>
      <c r="AJ66" s="75">
        <f>PXIL!R66</f>
        <v>0</v>
      </c>
      <c r="AK66" s="75">
        <f>RTM_IEX!L66</f>
        <v>13.39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2.66</v>
      </c>
      <c r="AB67" s="117">
        <f>-STOA!R67</f>
        <v>0</v>
      </c>
      <c r="AC67">
        <f t="shared" si="0"/>
        <v>0.20081599999999999</v>
      </c>
      <c r="AD67">
        <f t="shared" si="1"/>
        <v>22.619184000000001</v>
      </c>
      <c r="AE67">
        <f>'IDT-1'!D67</f>
        <v>0</v>
      </c>
      <c r="AF67" s="26"/>
      <c r="AG67">
        <f t="shared" si="2"/>
        <v>22.619184000000001</v>
      </c>
      <c r="AI67" s="75">
        <f>PXIL!L67</f>
        <v>0</v>
      </c>
      <c r="AJ67" s="75">
        <f>PXIL!R67</f>
        <v>0</v>
      </c>
      <c r="AK67" s="75">
        <f>RTM_IEX!L67</f>
        <v>14.34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2.08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0.21252000000000004</v>
      </c>
      <c r="AD68">
        <f t="shared" ref="AD68:AD98" si="4">SUM(B68:AB68,AI68:AR68)-AC68</f>
        <v>23.937480000000001</v>
      </c>
      <c r="AE68">
        <f>'IDT-1'!D68</f>
        <v>0</v>
      </c>
      <c r="AF68" s="26"/>
      <c r="AG68">
        <f t="shared" ref="AG68:AG98" si="5">SUM(AD68:AF68)</f>
        <v>23.937480000000001</v>
      </c>
      <c r="AI68" s="75">
        <f>PXIL!L68</f>
        <v>0</v>
      </c>
      <c r="AJ68" s="75">
        <f>PXIL!R68</f>
        <v>0</v>
      </c>
      <c r="AK68" s="75">
        <f>RTM_IEX!L68</f>
        <v>16.25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1.62</v>
      </c>
      <c r="AB69" s="117">
        <f>-STOA!R69</f>
        <v>0</v>
      </c>
      <c r="AC69">
        <f t="shared" si="3"/>
        <v>6.5472000000000016E-2</v>
      </c>
      <c r="AD69">
        <f t="shared" si="4"/>
        <v>7.3745280000000015</v>
      </c>
      <c r="AE69">
        <f>'IDT-1'!D69</f>
        <v>0</v>
      </c>
      <c r="AF69" s="26"/>
      <c r="AG69">
        <f t="shared" si="5"/>
        <v>7.3745280000000015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6.1600000000000009E-2</v>
      </c>
      <c r="AD70">
        <f t="shared" si="4"/>
        <v>6.9384000000000006</v>
      </c>
      <c r="AE70">
        <f>'IDT-1'!D70</f>
        <v>0</v>
      </c>
      <c r="AF70" s="26"/>
      <c r="AG70">
        <f t="shared" si="5"/>
        <v>6.9384000000000006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0.78</v>
      </c>
      <c r="AB71" s="117">
        <f>-STOA!R71</f>
        <v>0</v>
      </c>
      <c r="AC71">
        <f t="shared" si="3"/>
        <v>5.8080000000000014E-2</v>
      </c>
      <c r="AD71">
        <f t="shared" si="4"/>
        <v>6.5419200000000011</v>
      </c>
      <c r="AE71">
        <f>'IDT-1'!D71</f>
        <v>0</v>
      </c>
      <c r="AF71" s="26"/>
      <c r="AG71">
        <f t="shared" si="5"/>
        <v>6.5419200000000011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0.48</v>
      </c>
      <c r="AB72" s="117">
        <f>-STOA!R72</f>
        <v>0</v>
      </c>
      <c r="AC72">
        <f t="shared" si="3"/>
        <v>5.544000000000001E-2</v>
      </c>
      <c r="AD72">
        <f t="shared" si="4"/>
        <v>6.2445600000000008</v>
      </c>
      <c r="AE72">
        <f>'IDT-1'!D72</f>
        <v>0</v>
      </c>
      <c r="AF72" s="26"/>
      <c r="AG72">
        <f t="shared" si="5"/>
        <v>6.2445600000000008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8.4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0.19</v>
      </c>
      <c r="AB73" s="117">
        <f>-STOA!R73</f>
        <v>0</v>
      </c>
      <c r="AC73">
        <f t="shared" si="3"/>
        <v>7.5592000000000006E-2</v>
      </c>
      <c r="AD73">
        <f t="shared" si="4"/>
        <v>8.5144079999999995</v>
      </c>
      <c r="AE73">
        <f>'IDT-1'!D73</f>
        <v>0</v>
      </c>
      <c r="AF73" s="26"/>
      <c r="AG73">
        <f t="shared" si="5"/>
        <v>8.5144079999999995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8.4700000000000006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0.11</v>
      </c>
      <c r="AB74" s="117">
        <f>-STOA!R74</f>
        <v>0</v>
      </c>
      <c r="AC74">
        <f t="shared" si="3"/>
        <v>7.5504000000000002E-2</v>
      </c>
      <c r="AD74">
        <f t="shared" si="4"/>
        <v>8.5044959999999996</v>
      </c>
      <c r="AE74">
        <f>'IDT-1'!D74</f>
        <v>0</v>
      </c>
      <c r="AF74" s="26"/>
      <c r="AG74">
        <f t="shared" si="5"/>
        <v>8.5044959999999996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8.61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7.5768000000000002E-2</v>
      </c>
      <c r="AD75">
        <f t="shared" si="4"/>
        <v>8.5342319999999994</v>
      </c>
      <c r="AE75">
        <f>'IDT-1'!D75</f>
        <v>0</v>
      </c>
      <c r="AF75" s="26"/>
      <c r="AG75">
        <f t="shared" si="5"/>
        <v>8.5342319999999994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8.74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7.6912000000000008E-2</v>
      </c>
      <c r="AD76">
        <f t="shared" si="4"/>
        <v>8.6630880000000001</v>
      </c>
      <c r="AE76">
        <f>'IDT-1'!D76</f>
        <v>0</v>
      </c>
      <c r="AF76" s="26"/>
      <c r="AG76">
        <f t="shared" si="5"/>
        <v>8.6630880000000001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8.74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7.6912000000000008E-2</v>
      </c>
      <c r="AD77">
        <f t="shared" si="4"/>
        <v>8.6630880000000001</v>
      </c>
      <c r="AE77">
        <f>'IDT-1'!D77</f>
        <v>0</v>
      </c>
      <c r="AF77" s="26"/>
      <c r="AG77">
        <f t="shared" si="5"/>
        <v>8.6630880000000001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8.74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7.6912000000000008E-2</v>
      </c>
      <c r="AD78">
        <f t="shared" si="4"/>
        <v>8.6630880000000001</v>
      </c>
      <c r="AE78">
        <f>'IDT-1'!D78</f>
        <v>0</v>
      </c>
      <c r="AF78" s="26"/>
      <c r="AG78">
        <f t="shared" si="5"/>
        <v>8.6630880000000001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8.74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7.6912000000000008E-2</v>
      </c>
      <c r="AD79">
        <f t="shared" si="4"/>
        <v>8.6630880000000001</v>
      </c>
      <c r="AE79">
        <f>'IDT-1'!D79</f>
        <v>0</v>
      </c>
      <c r="AF79" s="26"/>
      <c r="AG79">
        <f t="shared" si="5"/>
        <v>8.6630880000000001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8.74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7.6912000000000008E-2</v>
      </c>
      <c r="AD80">
        <f t="shared" si="4"/>
        <v>8.6630880000000001</v>
      </c>
      <c r="AE80">
        <f>'IDT-1'!D80</f>
        <v>0</v>
      </c>
      <c r="AF80" s="26"/>
      <c r="AG80">
        <f t="shared" si="5"/>
        <v>8.6630880000000001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8.74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7.6912000000000008E-2</v>
      </c>
      <c r="AD81">
        <f t="shared" si="4"/>
        <v>8.6630880000000001</v>
      </c>
      <c r="AE81">
        <f>'IDT-1'!D81</f>
        <v>0</v>
      </c>
      <c r="AF81" s="26"/>
      <c r="AG81">
        <f t="shared" si="5"/>
        <v>8.6630880000000001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8.74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7.6912000000000008E-2</v>
      </c>
      <c r="AD82">
        <f t="shared" si="4"/>
        <v>8.6630880000000001</v>
      </c>
      <c r="AE82">
        <f>'IDT-1'!D82</f>
        <v>0</v>
      </c>
      <c r="AF82" s="26"/>
      <c r="AG82">
        <f t="shared" si="5"/>
        <v>8.6630880000000001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5.1216000000000012E-2</v>
      </c>
      <c r="AD83">
        <f t="shared" si="4"/>
        <v>5.768784000000001</v>
      </c>
      <c r="AE83">
        <f>'IDT-1'!D83</f>
        <v>0</v>
      </c>
      <c r="AF83" s="26"/>
      <c r="AG83">
        <f t="shared" si="5"/>
        <v>5.768784000000001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5.1216000000000012E-2</v>
      </c>
      <c r="AD84">
        <f t="shared" si="4"/>
        <v>5.768784000000001</v>
      </c>
      <c r="AE84">
        <f>'IDT-1'!D84</f>
        <v>0</v>
      </c>
      <c r="AF84" s="26"/>
      <c r="AG84">
        <f t="shared" si="5"/>
        <v>5.768784000000001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5.1216000000000012E-2</v>
      </c>
      <c r="AD85">
        <f t="shared" si="4"/>
        <v>5.768784000000001</v>
      </c>
      <c r="AE85">
        <f>'IDT-1'!D85</f>
        <v>0</v>
      </c>
      <c r="AF85" s="26"/>
      <c r="AG85">
        <f t="shared" si="5"/>
        <v>5.768784000000001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5.1216000000000012E-2</v>
      </c>
      <c r="AD86">
        <f t="shared" si="4"/>
        <v>5.768784000000001</v>
      </c>
      <c r="AE86">
        <f>'IDT-1'!D86</f>
        <v>0</v>
      </c>
      <c r="AF86" s="26"/>
      <c r="AG86">
        <f t="shared" si="5"/>
        <v>5.768784000000001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0.28256800000000004</v>
      </c>
      <c r="AD87">
        <f t="shared" si="4"/>
        <v>31.827431999999998</v>
      </c>
      <c r="AE87">
        <f>'IDT-1'!D87</f>
        <v>0</v>
      </c>
      <c r="AF87" s="26"/>
      <c r="AG87">
        <f t="shared" si="5"/>
        <v>31.827431999999998</v>
      </c>
      <c r="AI87" s="75">
        <f>PXIL!L87</f>
        <v>0</v>
      </c>
      <c r="AJ87" s="75">
        <f>PXIL!R87</f>
        <v>0</v>
      </c>
      <c r="AK87" s="75">
        <f>RTM_IEX!L87</f>
        <v>26.29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0.27834400000000004</v>
      </c>
      <c r="AD88">
        <f t="shared" si="4"/>
        <v>31.351655999999998</v>
      </c>
      <c r="AE88">
        <f>'IDT-1'!D88</f>
        <v>0</v>
      </c>
      <c r="AF88" s="26"/>
      <c r="AG88">
        <f t="shared" si="5"/>
        <v>31.351655999999998</v>
      </c>
      <c r="AI88" s="75">
        <f>PXIL!L88</f>
        <v>0</v>
      </c>
      <c r="AJ88" s="75">
        <f>PXIL!R88</f>
        <v>0</v>
      </c>
      <c r="AK88" s="75">
        <f>RTM_IEX!L88</f>
        <v>25.81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0.27420800000000001</v>
      </c>
      <c r="AD89">
        <f t="shared" si="4"/>
        <v>30.885791999999999</v>
      </c>
      <c r="AE89">
        <f>'IDT-1'!D89</f>
        <v>0</v>
      </c>
      <c r="AF89" s="26"/>
      <c r="AG89">
        <f t="shared" si="5"/>
        <v>30.885791999999999</v>
      </c>
      <c r="AI89" s="75">
        <f>PXIL!L89</f>
        <v>0</v>
      </c>
      <c r="AJ89" s="75">
        <f>PXIL!R89</f>
        <v>0</v>
      </c>
      <c r="AK89" s="75">
        <f>RTM_IEX!L89</f>
        <v>25.34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0.25317600000000001</v>
      </c>
      <c r="AD90">
        <f t="shared" si="4"/>
        <v>28.516824</v>
      </c>
      <c r="AE90">
        <f>'IDT-1'!D90</f>
        <v>0</v>
      </c>
      <c r="AF90" s="26"/>
      <c r="AG90">
        <f t="shared" si="5"/>
        <v>28.516824</v>
      </c>
      <c r="AI90" s="75">
        <f>PXIL!L90</f>
        <v>0</v>
      </c>
      <c r="AJ90" s="75">
        <f>PXIL!R90</f>
        <v>0</v>
      </c>
      <c r="AK90" s="75">
        <f>RTM_IEX!L90</f>
        <v>22.95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0.24050400000000002</v>
      </c>
      <c r="AD91">
        <f t="shared" si="4"/>
        <v>27.089496</v>
      </c>
      <c r="AE91">
        <f>'IDT-1'!D91</f>
        <v>0</v>
      </c>
      <c r="AF91" s="26"/>
      <c r="AG91">
        <f t="shared" si="5"/>
        <v>27.089496</v>
      </c>
      <c r="AI91" s="75">
        <f>PXIL!L91</f>
        <v>0</v>
      </c>
      <c r="AJ91" s="75">
        <f>PXIL!R91</f>
        <v>0</v>
      </c>
      <c r="AK91" s="75">
        <f>RTM_IEX!L91</f>
        <v>21.51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0.22035200000000002</v>
      </c>
      <c r="AD92">
        <f t="shared" si="4"/>
        <v>24.819648000000001</v>
      </c>
      <c r="AE92">
        <f>'IDT-1'!D92</f>
        <v>0</v>
      </c>
      <c r="AF92" s="26"/>
      <c r="AG92">
        <f t="shared" si="5"/>
        <v>24.819648000000001</v>
      </c>
      <c r="AI92" s="75">
        <f>PXIL!L92</f>
        <v>0</v>
      </c>
      <c r="AJ92" s="75">
        <f>PXIL!R92</f>
        <v>0</v>
      </c>
      <c r="AK92" s="75">
        <f>RTM_IEX!L92</f>
        <v>19.22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0.20768000000000003</v>
      </c>
      <c r="AD93">
        <f t="shared" si="4"/>
        <v>23.392320000000002</v>
      </c>
      <c r="AE93">
        <f>'IDT-1'!D93</f>
        <v>0</v>
      </c>
      <c r="AF93" s="26"/>
      <c r="AG93">
        <f t="shared" si="5"/>
        <v>23.392320000000002</v>
      </c>
      <c r="AI93" s="75">
        <f>PXIL!L93</f>
        <v>0</v>
      </c>
      <c r="AJ93" s="75">
        <f>PXIL!R93</f>
        <v>0</v>
      </c>
      <c r="AK93" s="75">
        <f>RTM_IEX!L93</f>
        <v>17.78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0.20266400000000004</v>
      </c>
      <c r="AD94">
        <f t="shared" si="4"/>
        <v>22.827336000000003</v>
      </c>
      <c r="AE94">
        <f>'IDT-1'!D94</f>
        <v>0</v>
      </c>
      <c r="AF94" s="26"/>
      <c r="AG94">
        <f t="shared" si="5"/>
        <v>22.827336000000003</v>
      </c>
      <c r="AI94" s="75">
        <f>PXIL!L94</f>
        <v>0</v>
      </c>
      <c r="AJ94" s="75">
        <f>PXIL!R94</f>
        <v>0</v>
      </c>
      <c r="AK94" s="75">
        <f>RTM_IEX!L94</f>
        <v>17.21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0.18251200000000001</v>
      </c>
      <c r="AD95">
        <f t="shared" si="4"/>
        <v>20.557488000000003</v>
      </c>
      <c r="AE95">
        <f>'IDT-1'!D95</f>
        <v>0</v>
      </c>
      <c r="AF95" s="26"/>
      <c r="AG95">
        <f t="shared" si="5"/>
        <v>20.557488000000003</v>
      </c>
      <c r="AI95" s="75">
        <f>PXIL!L95</f>
        <v>0</v>
      </c>
      <c r="AJ95" s="75">
        <f>PXIL!R95</f>
        <v>0</v>
      </c>
      <c r="AK95" s="75">
        <f>RTM_IEX!L95</f>
        <v>14.92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0.17485600000000001</v>
      </c>
      <c r="AD96">
        <f t="shared" si="4"/>
        <v>19.695144000000003</v>
      </c>
      <c r="AE96">
        <f>'IDT-1'!D96</f>
        <v>0</v>
      </c>
      <c r="AF96" s="26"/>
      <c r="AG96">
        <f t="shared" si="5"/>
        <v>19.695144000000003</v>
      </c>
      <c r="AI96" s="75">
        <f>PXIL!L96</f>
        <v>0</v>
      </c>
      <c r="AJ96" s="75">
        <f>PXIL!R96</f>
        <v>0</v>
      </c>
      <c r="AK96" s="75">
        <f>RTM_IEX!L96</f>
        <v>14.05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0.16394400000000001</v>
      </c>
      <c r="AD97">
        <f t="shared" si="4"/>
        <v>18.466056000000002</v>
      </c>
      <c r="AE97">
        <f>'IDT-1'!D97</f>
        <v>0</v>
      </c>
      <c r="AF97" s="26"/>
      <c r="AG97">
        <f t="shared" si="5"/>
        <v>18.466056000000002</v>
      </c>
      <c r="AI97" s="75">
        <f>PXIL!L97</f>
        <v>0</v>
      </c>
      <c r="AJ97" s="75">
        <f>PXIL!R97</f>
        <v>0</v>
      </c>
      <c r="AK97" s="75">
        <f>RTM_IEX!L97</f>
        <v>12.81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0.15804800000000002</v>
      </c>
      <c r="AD98">
        <f t="shared" si="4"/>
        <v>17.801952</v>
      </c>
      <c r="AE98">
        <f>'IDT-1'!D98</f>
        <v>0</v>
      </c>
      <c r="AF98" s="26"/>
      <c r="AG98">
        <f t="shared" si="5"/>
        <v>17.801952</v>
      </c>
      <c r="AI98" s="75">
        <f>PXIL!L98</f>
        <v>0</v>
      </c>
      <c r="AJ98" s="75">
        <f>PXIL!R98</f>
        <v>0</v>
      </c>
      <c r="AK98" s="75">
        <f>RTM_IEX!L98</f>
        <v>12.14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0.15483111352540915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4.2252499999999985E-2</v>
      </c>
      <c r="AB99" s="117">
        <f t="shared" si="6"/>
        <v>0</v>
      </c>
      <c r="AC99">
        <f t="shared" si="6"/>
        <v>3.6385457990236012E-3</v>
      </c>
      <c r="AD99">
        <f t="shared" si="6"/>
        <v>0.40983256772638554</v>
      </c>
      <c r="AE99">
        <f t="shared" ref="AE99:AR99" si="7">SUM(AE3:AE98)/4000</f>
        <v>0</v>
      </c>
      <c r="AG99">
        <f t="shared" si="7"/>
        <v>0.40983256772638554</v>
      </c>
      <c r="AI99">
        <f t="shared" si="7"/>
        <v>0</v>
      </c>
      <c r="AJ99">
        <f t="shared" si="7"/>
        <v>0</v>
      </c>
      <c r="AK99">
        <f t="shared" si="7"/>
        <v>0.21638749999999993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t="s">
        <v>506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507</v>
      </c>
      <c r="Q1" s="210">
        <v>44951.59065972222</v>
      </c>
    </row>
    <row r="2" spans="1:17">
      <c r="A2" s="31">
        <v>44946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14.33844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2.58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0.14888227200000001</v>
      </c>
      <c r="AD3">
        <f>SUM(B3:AB3,AI3:AR3)-AC3</f>
        <v>16.769557727999999</v>
      </c>
      <c r="AE3">
        <v>0</v>
      </c>
      <c r="AF3" s="26"/>
      <c r="AG3">
        <f>SUM(AD3:AF3)</f>
        <v>16.769557727999999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14.33844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1.53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0.13964227200000001</v>
      </c>
      <c r="AD4">
        <f t="shared" ref="AD4:AD67" si="1">SUM(B4:AB4,AI4:AR4)-AC4</f>
        <v>15.728797728</v>
      </c>
      <c r="AE4">
        <v>0</v>
      </c>
      <c r="AF4" s="26"/>
      <c r="AG4">
        <f t="shared" ref="AG4:AG67" si="2">SUM(AD4:AF4)</f>
        <v>15.728797728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14.33844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0.56999999999999995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0.131194272</v>
      </c>
      <c r="AD5">
        <f t="shared" si="1"/>
        <v>14.777245728</v>
      </c>
      <c r="AE5">
        <v>0</v>
      </c>
      <c r="AF5" s="26"/>
      <c r="AG5">
        <f t="shared" si="2"/>
        <v>14.777245728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14.33844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0.12617827200000001</v>
      </c>
      <c r="AD6">
        <f t="shared" si="1"/>
        <v>14.212261728</v>
      </c>
      <c r="AE6">
        <v>0</v>
      </c>
      <c r="AF6" s="26"/>
      <c r="AG6">
        <f t="shared" si="2"/>
        <v>14.212261728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12.780386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0.11246739680000001</v>
      </c>
      <c r="AD7">
        <f t="shared" si="1"/>
        <v>12.6679186032</v>
      </c>
      <c r="AE7">
        <v>0</v>
      </c>
      <c r="AF7" s="26"/>
      <c r="AG7">
        <f t="shared" si="2"/>
        <v>12.6679186032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13.830311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0.12170673680000001</v>
      </c>
      <c r="AD8">
        <f t="shared" si="1"/>
        <v>13.7086042632</v>
      </c>
      <c r="AE8">
        <v>0</v>
      </c>
      <c r="AF8" s="26"/>
      <c r="AG8">
        <f t="shared" si="2"/>
        <v>13.7086042632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13.580753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0.1195106264</v>
      </c>
      <c r="AD9">
        <f t="shared" si="1"/>
        <v>13.461242373599999</v>
      </c>
      <c r="AE9">
        <v>0</v>
      </c>
      <c r="AF9" s="26"/>
      <c r="AG9">
        <f t="shared" si="2"/>
        <v>13.461242373599999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14.32779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0.12608455200000002</v>
      </c>
      <c r="AD10">
        <f t="shared" si="1"/>
        <v>14.201705448</v>
      </c>
      <c r="AE10">
        <v>0</v>
      </c>
      <c r="AF10" s="26"/>
      <c r="AG10">
        <f t="shared" si="2"/>
        <v>14.201705448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13.45106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0.11836932800000001</v>
      </c>
      <c r="AD11">
        <f t="shared" si="1"/>
        <v>13.332690672</v>
      </c>
      <c r="AE11">
        <v>0</v>
      </c>
      <c r="AF11" s="26"/>
      <c r="AG11">
        <f t="shared" si="2"/>
        <v>13.332690672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14.33844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0.48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0.13040227200000001</v>
      </c>
      <c r="AD12">
        <f t="shared" si="1"/>
        <v>14.688037728000001</v>
      </c>
      <c r="AE12">
        <v>0</v>
      </c>
      <c r="AF12" s="26"/>
      <c r="AG12">
        <f t="shared" si="2"/>
        <v>14.688037728000001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14.33844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0.12785027200000001</v>
      </c>
      <c r="AD13">
        <f t="shared" si="1"/>
        <v>14.400589728</v>
      </c>
      <c r="AE13">
        <v>0</v>
      </c>
      <c r="AF13" s="26"/>
      <c r="AG13">
        <f t="shared" si="2"/>
        <v>14.400589728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14.33844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0.56999999999999995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0.131194272</v>
      </c>
      <c r="AD14">
        <f t="shared" si="1"/>
        <v>14.777245728</v>
      </c>
      <c r="AE14">
        <v>0</v>
      </c>
      <c r="AF14" s="26"/>
      <c r="AG14">
        <f t="shared" si="2"/>
        <v>14.777245728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14.33844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2.0099999999999998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0.14386627200000002</v>
      </c>
      <c r="AD15">
        <f t="shared" si="1"/>
        <v>16.204573728</v>
      </c>
      <c r="AE15">
        <v>0</v>
      </c>
      <c r="AF15" s="26"/>
      <c r="AG15">
        <f t="shared" si="2"/>
        <v>16.204573728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14.33844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1.34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0.137970272</v>
      </c>
      <c r="AD16">
        <f t="shared" si="1"/>
        <v>15.540469728</v>
      </c>
      <c r="AE16">
        <v>0</v>
      </c>
      <c r="AF16" s="26"/>
      <c r="AG16">
        <f t="shared" si="2"/>
        <v>15.540469728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14.33844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0.13709027200000001</v>
      </c>
      <c r="AD17">
        <f t="shared" si="1"/>
        <v>15.441349728</v>
      </c>
      <c r="AE17">
        <v>0</v>
      </c>
      <c r="AF17" s="26"/>
      <c r="AG17">
        <f t="shared" si="2"/>
        <v>15.441349728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14.33844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0.14888227200000001</v>
      </c>
      <c r="AD18">
        <f t="shared" si="1"/>
        <v>16.769557727999999</v>
      </c>
      <c r="AE18">
        <v>0</v>
      </c>
      <c r="AF18" s="26"/>
      <c r="AG18">
        <f t="shared" si="2"/>
        <v>16.769557727999999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14.33844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1.53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0.13964227200000001</v>
      </c>
      <c r="AD19">
        <f t="shared" si="1"/>
        <v>15.728797728</v>
      </c>
      <c r="AE19">
        <v>0</v>
      </c>
      <c r="AF19" s="26"/>
      <c r="AG19">
        <f t="shared" si="2"/>
        <v>15.728797728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14.33844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0.152226272</v>
      </c>
      <c r="AD20">
        <f t="shared" si="1"/>
        <v>17.146213727999999</v>
      </c>
      <c r="AE20">
        <v>0</v>
      </c>
      <c r="AF20" s="26"/>
      <c r="AG20">
        <f t="shared" si="2"/>
        <v>17.146213727999999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14.33844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0.13876227200000002</v>
      </c>
      <c r="AD21">
        <f t="shared" si="1"/>
        <v>15.629677728000001</v>
      </c>
      <c r="AE21">
        <v>0</v>
      </c>
      <c r="AF21" s="26"/>
      <c r="AG21">
        <f t="shared" si="2"/>
        <v>15.629677728000001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14.33844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5.45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0.17413827200000001</v>
      </c>
      <c r="AD22">
        <f t="shared" si="1"/>
        <v>19.614301728000001</v>
      </c>
      <c r="AE22">
        <v>0</v>
      </c>
      <c r="AF22" s="26"/>
      <c r="AG22">
        <f t="shared" si="2"/>
        <v>19.614301728000001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14.33844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6.31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0.18170627200000003</v>
      </c>
      <c r="AD23">
        <f t="shared" si="1"/>
        <v>20.466733728000001</v>
      </c>
      <c r="AE23">
        <v>0</v>
      </c>
      <c r="AF23" s="26"/>
      <c r="AG23">
        <f t="shared" si="2"/>
        <v>20.466733728000001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14.33844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9.56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0.21030627200000002</v>
      </c>
      <c r="AD24">
        <f t="shared" si="1"/>
        <v>23.688133728</v>
      </c>
      <c r="AE24">
        <v>0</v>
      </c>
      <c r="AF24" s="26"/>
      <c r="AG24">
        <f t="shared" si="2"/>
        <v>23.688133728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14.33844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9.56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0.21030627200000002</v>
      </c>
      <c r="AD25">
        <f t="shared" si="1"/>
        <v>23.688133728</v>
      </c>
      <c r="AE25">
        <v>0</v>
      </c>
      <c r="AF25" s="26"/>
      <c r="AG25">
        <f t="shared" si="2"/>
        <v>23.688133728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14.33844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0.21030627200000002</v>
      </c>
      <c r="AD26">
        <f t="shared" si="1"/>
        <v>23.688133728</v>
      </c>
      <c r="AE26">
        <v>0</v>
      </c>
      <c r="AF26" s="26"/>
      <c r="AG26">
        <f t="shared" si="2"/>
        <v>23.688133728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14.33844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0.18170627200000003</v>
      </c>
      <c r="AD27">
        <f t="shared" si="1"/>
        <v>20.466733728000001</v>
      </c>
      <c r="AE27">
        <v>0</v>
      </c>
      <c r="AF27" s="26"/>
      <c r="AG27">
        <f t="shared" si="2"/>
        <v>20.466733728000001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14.33844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0.21030627200000002</v>
      </c>
      <c r="AD28">
        <f t="shared" si="1"/>
        <v>23.688133728</v>
      </c>
      <c r="AE28">
        <v>0</v>
      </c>
      <c r="AF28" s="26"/>
      <c r="AG28">
        <f t="shared" si="2"/>
        <v>23.688133728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14.33844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0.21030627200000002</v>
      </c>
      <c r="AD29">
        <f t="shared" si="1"/>
        <v>23.688133728</v>
      </c>
      <c r="AE29">
        <v>0</v>
      </c>
      <c r="AF29" s="26"/>
      <c r="AG29">
        <f t="shared" si="2"/>
        <v>23.688133728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14.33844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8.3800000000000008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0.19992227200000001</v>
      </c>
      <c r="AD30">
        <f t="shared" si="1"/>
        <v>22.518517728000003</v>
      </c>
      <c r="AE30">
        <v>0</v>
      </c>
      <c r="AF30" s="26"/>
      <c r="AG30">
        <f t="shared" si="2"/>
        <v>22.518517728000003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14.33844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7.33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0.19068227200000001</v>
      </c>
      <c r="AD31">
        <f t="shared" si="1"/>
        <v>21.477757728</v>
      </c>
      <c r="AE31">
        <v>0</v>
      </c>
      <c r="AF31" s="26"/>
      <c r="AG31">
        <f t="shared" si="2"/>
        <v>21.477757728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14.33844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6.55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0.183818272</v>
      </c>
      <c r="AD32">
        <f t="shared" si="1"/>
        <v>20.704621727999999</v>
      </c>
      <c r="AE32">
        <v>0</v>
      </c>
      <c r="AF32" s="26"/>
      <c r="AG32">
        <f t="shared" si="2"/>
        <v>20.704621727999999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14.33844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0.16252227200000002</v>
      </c>
      <c r="AD33">
        <f t="shared" si="1"/>
        <v>18.305917728000001</v>
      </c>
      <c r="AE33">
        <v>0</v>
      </c>
      <c r="AF33" s="26"/>
      <c r="AG33">
        <f t="shared" si="2"/>
        <v>18.305917728000001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14.33844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2.59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0.14897027200000001</v>
      </c>
      <c r="AD34">
        <f t="shared" si="1"/>
        <v>16.779469728000002</v>
      </c>
      <c r="AE34">
        <v>0</v>
      </c>
      <c r="AF34" s="26"/>
      <c r="AG34">
        <f t="shared" si="2"/>
        <v>16.779469728000002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14.33844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0.15011427200000002</v>
      </c>
      <c r="AD35">
        <f t="shared" si="1"/>
        <v>16.908325728000001</v>
      </c>
      <c r="AE35">
        <v>0</v>
      </c>
      <c r="AF35" s="26"/>
      <c r="AG35">
        <f t="shared" si="2"/>
        <v>16.908325728000001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14.33844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0.143602272</v>
      </c>
      <c r="AD36">
        <f t="shared" si="1"/>
        <v>16.174837728</v>
      </c>
      <c r="AE36">
        <v>0</v>
      </c>
      <c r="AF36" s="26"/>
      <c r="AG36">
        <f t="shared" si="2"/>
        <v>16.174837728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14.33844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0.14545027200000002</v>
      </c>
      <c r="AD37">
        <f t="shared" si="1"/>
        <v>16.382989727999998</v>
      </c>
      <c r="AE37">
        <v>0</v>
      </c>
      <c r="AF37" s="26"/>
      <c r="AG37">
        <f t="shared" si="2"/>
        <v>16.382989727999998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14.33844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0.15196227200000004</v>
      </c>
      <c r="AD38">
        <f t="shared" si="1"/>
        <v>17.116477728000003</v>
      </c>
      <c r="AE38">
        <v>0</v>
      </c>
      <c r="AF38" s="26"/>
      <c r="AG38">
        <f t="shared" si="2"/>
        <v>17.116477728000003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14.33844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3.71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0.15882627199999999</v>
      </c>
      <c r="AD39">
        <f t="shared" si="1"/>
        <v>17.889613728</v>
      </c>
      <c r="AE39">
        <v>0</v>
      </c>
      <c r="AF39" s="26"/>
      <c r="AG39">
        <f t="shared" si="2"/>
        <v>17.889613728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14.33844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0.161026272</v>
      </c>
      <c r="AD40">
        <f t="shared" si="1"/>
        <v>18.137413727999999</v>
      </c>
      <c r="AE40">
        <v>0</v>
      </c>
      <c r="AF40" s="26"/>
      <c r="AG40">
        <f t="shared" si="2"/>
        <v>18.137413727999999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14.33844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4.0999999999999996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0.16225827200000001</v>
      </c>
      <c r="AD41">
        <f t="shared" si="1"/>
        <v>18.276181728000001</v>
      </c>
      <c r="AE41">
        <v>0</v>
      </c>
      <c r="AF41" s="26"/>
      <c r="AG41">
        <f t="shared" si="2"/>
        <v>18.276181728000001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14.33844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4.74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0.16789027200000001</v>
      </c>
      <c r="AD42">
        <f t="shared" si="1"/>
        <v>18.910549727999999</v>
      </c>
      <c r="AE42">
        <v>0</v>
      </c>
      <c r="AF42" s="26"/>
      <c r="AG42">
        <f t="shared" si="2"/>
        <v>18.910549727999999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13.393049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0.1674908312</v>
      </c>
      <c r="AD43">
        <f t="shared" si="1"/>
        <v>18.8655581688</v>
      </c>
      <c r="AE43">
        <v>0</v>
      </c>
      <c r="AF43" s="26"/>
      <c r="AG43">
        <f t="shared" si="2"/>
        <v>18.8655581688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13.393049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6.41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0.17426683120000003</v>
      </c>
      <c r="AD44">
        <f t="shared" si="1"/>
        <v>19.628782168800001</v>
      </c>
      <c r="AE44">
        <v>0</v>
      </c>
      <c r="AF44" s="26"/>
      <c r="AG44">
        <f t="shared" si="2"/>
        <v>19.628782168800001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13.393049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4.21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0.15490683119999998</v>
      </c>
      <c r="AD45">
        <f t="shared" si="1"/>
        <v>17.448142168799997</v>
      </c>
      <c r="AE45">
        <v>0</v>
      </c>
      <c r="AF45" s="26"/>
      <c r="AG45">
        <f t="shared" si="2"/>
        <v>17.448142168799997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13.393049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0.1439068312</v>
      </c>
      <c r="AD46">
        <f t="shared" si="1"/>
        <v>16.2091421688</v>
      </c>
      <c r="AE46">
        <v>0</v>
      </c>
      <c r="AF46" s="26"/>
      <c r="AG46">
        <f t="shared" si="2"/>
        <v>16.2091421688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13.865745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0.181770556</v>
      </c>
      <c r="AD47">
        <f t="shared" si="1"/>
        <v>20.473974444</v>
      </c>
      <c r="AE47">
        <v>0</v>
      </c>
      <c r="AF47" s="26"/>
      <c r="AG47">
        <f t="shared" si="2"/>
        <v>20.473974444</v>
      </c>
      <c r="AI47" s="75">
        <f>PXIL!M47</f>
        <v>0</v>
      </c>
      <c r="AJ47" s="75">
        <f>PXIL!S47</f>
        <v>0</v>
      </c>
      <c r="AK47" s="75">
        <f>RTM_IEX!M47</f>
        <v>0.86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13.865745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0.181770556</v>
      </c>
      <c r="AD48">
        <f t="shared" si="1"/>
        <v>20.473974444</v>
      </c>
      <c r="AE48">
        <v>0</v>
      </c>
      <c r="AF48" s="26"/>
      <c r="AG48">
        <f t="shared" si="2"/>
        <v>20.473974444</v>
      </c>
      <c r="AI48" s="75">
        <f>PXIL!M48</f>
        <v>0</v>
      </c>
      <c r="AJ48" s="75">
        <f>PXIL!S48</f>
        <v>0</v>
      </c>
      <c r="AK48" s="75">
        <f>RTM_IEX!M48</f>
        <v>0.86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13.865745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8.0299999999999994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0.20113055600000002</v>
      </c>
      <c r="AD49">
        <f t="shared" si="1"/>
        <v>22.654614444</v>
      </c>
      <c r="AE49">
        <v>0</v>
      </c>
      <c r="AF49" s="26"/>
      <c r="AG49">
        <f t="shared" si="2"/>
        <v>22.654614444</v>
      </c>
      <c r="AI49" s="75">
        <f>PXIL!M49</f>
        <v>0</v>
      </c>
      <c r="AJ49" s="75">
        <f>PXIL!S49</f>
        <v>0</v>
      </c>
      <c r="AK49" s="75">
        <f>RTM_IEX!M49</f>
        <v>0.96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13.865745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8.99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0.20957855600000003</v>
      </c>
      <c r="AD50">
        <f t="shared" si="1"/>
        <v>23.606166443999999</v>
      </c>
      <c r="AE50">
        <v>0</v>
      </c>
      <c r="AF50" s="26"/>
      <c r="AG50">
        <f t="shared" si="2"/>
        <v>23.606166443999999</v>
      </c>
      <c r="AI50" s="75">
        <f>PXIL!M50</f>
        <v>0</v>
      </c>
      <c r="AJ50" s="75">
        <f>PXIL!S50</f>
        <v>0</v>
      </c>
      <c r="AK50" s="75">
        <f>RTM_IEX!M50</f>
        <v>0.96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13.865745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0.213714556</v>
      </c>
      <c r="AD51">
        <f t="shared" si="1"/>
        <v>24.072030443999999</v>
      </c>
      <c r="AE51">
        <v>0</v>
      </c>
      <c r="AF51" s="26"/>
      <c r="AG51">
        <f t="shared" si="2"/>
        <v>24.072030443999999</v>
      </c>
      <c r="AI51" s="75">
        <f>PXIL!M51</f>
        <v>0</v>
      </c>
      <c r="AJ51" s="75">
        <f>PXIL!S51</f>
        <v>0</v>
      </c>
      <c r="AK51" s="75">
        <f>RTM_IEX!M51</f>
        <v>0.86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13.865745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0.193562556</v>
      </c>
      <c r="AD52">
        <f t="shared" si="1"/>
        <v>21.802182444</v>
      </c>
      <c r="AE52">
        <v>0</v>
      </c>
      <c r="AF52" s="26"/>
      <c r="AG52">
        <f t="shared" si="2"/>
        <v>21.802182444</v>
      </c>
      <c r="AI52" s="75">
        <f>PXIL!M52</f>
        <v>0</v>
      </c>
      <c r="AJ52" s="75">
        <f>PXIL!S52</f>
        <v>0</v>
      </c>
      <c r="AK52" s="75">
        <f>RTM_IEX!M52</f>
        <v>0.96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7.17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13.865745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0.18511455600000001</v>
      </c>
      <c r="AD53">
        <f t="shared" si="1"/>
        <v>20.850630444000004</v>
      </c>
      <c r="AE53">
        <v>0</v>
      </c>
      <c r="AF53" s="26"/>
      <c r="AG53">
        <f t="shared" si="2"/>
        <v>20.850630444000004</v>
      </c>
      <c r="AI53" s="75">
        <f>PXIL!M53</f>
        <v>0</v>
      </c>
      <c r="AJ53" s="75">
        <f>PXIL!S53</f>
        <v>0</v>
      </c>
      <c r="AK53" s="75">
        <f>RTM_IEX!M53</f>
        <v>0.96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6.21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13.865745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0.20280255600000002</v>
      </c>
      <c r="AD54">
        <f t="shared" si="1"/>
        <v>22.842942444000002</v>
      </c>
      <c r="AE54">
        <v>0</v>
      </c>
      <c r="AF54" s="26"/>
      <c r="AG54">
        <f t="shared" si="2"/>
        <v>22.842942444000002</v>
      </c>
      <c r="AI54" s="75">
        <f>PXIL!M54</f>
        <v>0</v>
      </c>
      <c r="AJ54" s="75">
        <f>PXIL!S54</f>
        <v>0</v>
      </c>
      <c r="AK54" s="75">
        <f>RTM_IEX!M54</f>
        <v>0.96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8.2200000000000006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13.865745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0.20447455600000003</v>
      </c>
      <c r="AD55">
        <f t="shared" si="1"/>
        <v>23.031270444</v>
      </c>
      <c r="AE55">
        <v>0</v>
      </c>
      <c r="AF55" s="26"/>
      <c r="AG55">
        <f t="shared" si="2"/>
        <v>23.031270444</v>
      </c>
      <c r="AI55" s="75">
        <f>PXIL!M55</f>
        <v>0</v>
      </c>
      <c r="AJ55" s="75">
        <f>PXIL!S55</f>
        <v>0</v>
      </c>
      <c r="AK55" s="75">
        <f>RTM_IEX!M55</f>
        <v>0.96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8.41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13.865745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0.20280255600000002</v>
      </c>
      <c r="AD56">
        <f t="shared" si="1"/>
        <v>22.842942444000002</v>
      </c>
      <c r="AE56">
        <v>0</v>
      </c>
      <c r="AF56" s="26"/>
      <c r="AG56">
        <f t="shared" si="2"/>
        <v>22.842942444000002</v>
      </c>
      <c r="AI56" s="75">
        <f>PXIL!M56</f>
        <v>0</v>
      </c>
      <c r="AJ56" s="75">
        <f>PXIL!S56</f>
        <v>0</v>
      </c>
      <c r="AK56" s="75">
        <f>RTM_IEX!M56</f>
        <v>0.96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8.2200000000000006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13.865745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0.191010556</v>
      </c>
      <c r="AD57">
        <f t="shared" si="1"/>
        <v>21.514734444000002</v>
      </c>
      <c r="AE57">
        <v>0</v>
      </c>
      <c r="AF57" s="26"/>
      <c r="AG57">
        <f t="shared" si="2"/>
        <v>21.514734444000002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7.84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13.865745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0.165754556</v>
      </c>
      <c r="AD58">
        <f t="shared" si="1"/>
        <v>18.669990444</v>
      </c>
      <c r="AE58">
        <v>0</v>
      </c>
      <c r="AF58" s="26"/>
      <c r="AG58">
        <f t="shared" si="2"/>
        <v>18.669990444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4.97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13.865745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0.14982655600000003</v>
      </c>
      <c r="AD59">
        <f t="shared" si="1"/>
        <v>16.875918444</v>
      </c>
      <c r="AE59">
        <v>0</v>
      </c>
      <c r="AF59" s="26"/>
      <c r="AG59">
        <f t="shared" si="2"/>
        <v>16.875918444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3.16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13.865745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0.17666655600000003</v>
      </c>
      <c r="AD60">
        <f t="shared" si="1"/>
        <v>19.899078444000001</v>
      </c>
      <c r="AE60">
        <v>0</v>
      </c>
      <c r="AF60" s="26"/>
      <c r="AG60">
        <f t="shared" si="2"/>
        <v>19.899078444000001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6.21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13.865745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0.19690655600000001</v>
      </c>
      <c r="AD61">
        <f t="shared" si="1"/>
        <v>22.178838444000004</v>
      </c>
      <c r="AE61">
        <v>0</v>
      </c>
      <c r="AF61" s="26"/>
      <c r="AG61">
        <f t="shared" si="2"/>
        <v>22.178838444000004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8.51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13.865745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0.17499455600000002</v>
      </c>
      <c r="AD62">
        <f t="shared" si="1"/>
        <v>19.710750443999999</v>
      </c>
      <c r="AE62">
        <v>0</v>
      </c>
      <c r="AF62" s="26"/>
      <c r="AG62">
        <f t="shared" si="2"/>
        <v>19.710750443999999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6.02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13.865745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0.17420255600000001</v>
      </c>
      <c r="AD63">
        <f t="shared" si="1"/>
        <v>19.621542443999999</v>
      </c>
      <c r="AE63">
        <v>0</v>
      </c>
      <c r="AF63" s="26"/>
      <c r="AG63">
        <f t="shared" si="2"/>
        <v>19.621542443999999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5.93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13.865745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0.20614655600000004</v>
      </c>
      <c r="AD64">
        <f t="shared" si="1"/>
        <v>23.219598443999999</v>
      </c>
      <c r="AE64">
        <v>0</v>
      </c>
      <c r="AF64" s="26"/>
      <c r="AG64">
        <f t="shared" si="2"/>
        <v>23.219598443999999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9.56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13.865745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0.20614655600000001</v>
      </c>
      <c r="AD65">
        <f t="shared" si="1"/>
        <v>23.219598443999999</v>
      </c>
      <c r="AE65">
        <v>0</v>
      </c>
      <c r="AF65" s="26"/>
      <c r="AG65">
        <f t="shared" si="2"/>
        <v>23.219598443999999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13.865745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0.20614655600000001</v>
      </c>
      <c r="AD66">
        <f t="shared" si="1"/>
        <v>23.219598443999999</v>
      </c>
      <c r="AE66">
        <v>0</v>
      </c>
      <c r="AF66" s="26"/>
      <c r="AG66">
        <f t="shared" si="2"/>
        <v>23.219598443999999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13.865745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0.20614655600000001</v>
      </c>
      <c r="AD67">
        <f t="shared" si="1"/>
        <v>23.219598443999999</v>
      </c>
      <c r="AE67">
        <v>0</v>
      </c>
      <c r="AF67" s="26"/>
      <c r="AG67">
        <f t="shared" si="2"/>
        <v>23.219598443999999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13.865745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0.20614655600000001</v>
      </c>
      <c r="AD68">
        <f t="shared" ref="AD68:AD98" si="4">SUM(B68:AB68,AI68:AR68)-AC68</f>
        <v>23.219598443999999</v>
      </c>
      <c r="AE68">
        <v>0</v>
      </c>
      <c r="AF68" s="26"/>
      <c r="AG68">
        <f t="shared" ref="AG68:AG98" si="5">SUM(AD68:AF68)</f>
        <v>23.219598443999999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13.865745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0.20614655600000001</v>
      </c>
      <c r="AD69">
        <f t="shared" si="4"/>
        <v>23.219598443999999</v>
      </c>
      <c r="AE69">
        <v>0</v>
      </c>
      <c r="AF69" s="26"/>
      <c r="AG69">
        <f t="shared" si="5"/>
        <v>23.219598443999999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13.865745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0.20614655600000001</v>
      </c>
      <c r="AD70">
        <f t="shared" si="4"/>
        <v>23.219598443999999</v>
      </c>
      <c r="AE70">
        <v>0</v>
      </c>
      <c r="AF70" s="26"/>
      <c r="AG70">
        <f t="shared" si="5"/>
        <v>23.219598443999999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13.865745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0.20614655600000001</v>
      </c>
      <c r="AD71">
        <f t="shared" si="4"/>
        <v>23.219598443999999</v>
      </c>
      <c r="AE71">
        <v>0</v>
      </c>
      <c r="AF71" s="26"/>
      <c r="AG71">
        <f t="shared" si="5"/>
        <v>23.219598443999999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13.865745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0.20614655600000001</v>
      </c>
      <c r="AD72">
        <f t="shared" si="4"/>
        <v>23.219598443999999</v>
      </c>
      <c r="AE72">
        <v>0</v>
      </c>
      <c r="AF72" s="26"/>
      <c r="AG72">
        <f t="shared" si="5"/>
        <v>23.219598443999999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13.865745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0.19523455600000003</v>
      </c>
      <c r="AD73">
        <f t="shared" si="4"/>
        <v>21.990510444000002</v>
      </c>
      <c r="AE73">
        <v>0</v>
      </c>
      <c r="AF73" s="26"/>
      <c r="AG73">
        <f t="shared" si="5"/>
        <v>21.990510444000002</v>
      </c>
      <c r="AI73" s="75">
        <f>PXIL!M73</f>
        <v>0</v>
      </c>
      <c r="AJ73" s="75">
        <f>PXIL!S73</f>
        <v>0</v>
      </c>
      <c r="AK73" s="75">
        <f>RTM_IEX!M73</f>
        <v>1.02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13.865745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5.77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0.184410556</v>
      </c>
      <c r="AD74">
        <f t="shared" si="4"/>
        <v>20.771334444000001</v>
      </c>
      <c r="AE74">
        <v>0</v>
      </c>
      <c r="AF74" s="26"/>
      <c r="AG74">
        <f t="shared" si="5"/>
        <v>20.771334444000001</v>
      </c>
      <c r="AI74" s="75">
        <f>PXIL!M74</f>
        <v>0</v>
      </c>
      <c r="AJ74" s="75">
        <f>PXIL!S74</f>
        <v>0</v>
      </c>
      <c r="AK74" s="75">
        <f>RTM_IEX!M74</f>
        <v>1.32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13.865745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0.18080255600000003</v>
      </c>
      <c r="AD75">
        <f t="shared" si="4"/>
        <v>20.364942444</v>
      </c>
      <c r="AE75">
        <v>0</v>
      </c>
      <c r="AF75" s="26"/>
      <c r="AG75">
        <f t="shared" si="5"/>
        <v>20.364942444</v>
      </c>
      <c r="AI75" s="75">
        <f>PXIL!M75</f>
        <v>0</v>
      </c>
      <c r="AJ75" s="75">
        <f>PXIL!S75</f>
        <v>0</v>
      </c>
      <c r="AK75" s="75">
        <f>RTM_IEX!M75</f>
        <v>0.99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13.865745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4.9000000000000004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0.17226655600000002</v>
      </c>
      <c r="AD76">
        <f t="shared" si="4"/>
        <v>19.403478444000001</v>
      </c>
      <c r="AE76">
        <v>0</v>
      </c>
      <c r="AF76" s="26"/>
      <c r="AG76">
        <f t="shared" si="5"/>
        <v>19.403478444000001</v>
      </c>
      <c r="AI76" s="75">
        <f>PXIL!M76</f>
        <v>0</v>
      </c>
      <c r="AJ76" s="75">
        <f>PXIL!S76</f>
        <v>0</v>
      </c>
      <c r="AK76" s="75">
        <f>RTM_IEX!M76</f>
        <v>0.81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13.865745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0.16971455600000002</v>
      </c>
      <c r="AD77">
        <f t="shared" si="4"/>
        <v>19.116030444000003</v>
      </c>
      <c r="AE77">
        <v>0</v>
      </c>
      <c r="AF77" s="26"/>
      <c r="AG77">
        <f t="shared" si="5"/>
        <v>19.116030444000003</v>
      </c>
      <c r="AI77" s="75">
        <f>PXIL!M77</f>
        <v>0</v>
      </c>
      <c r="AJ77" s="75">
        <f>PXIL!S77</f>
        <v>0</v>
      </c>
      <c r="AK77" s="75">
        <f>RTM_IEX!M77</f>
        <v>0.62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13.865745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5.12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0.17182655600000002</v>
      </c>
      <c r="AD78">
        <f t="shared" si="4"/>
        <v>19.353918444000001</v>
      </c>
      <c r="AE78">
        <v>0</v>
      </c>
      <c r="AF78" s="26"/>
      <c r="AG78">
        <f t="shared" si="5"/>
        <v>19.353918444000001</v>
      </c>
      <c r="AI78" s="75">
        <f>PXIL!M78</f>
        <v>0</v>
      </c>
      <c r="AJ78" s="75">
        <f>PXIL!S78</f>
        <v>0</v>
      </c>
      <c r="AK78" s="75">
        <f>RTM_IEX!M78</f>
        <v>0.54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13.865745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0.178690556</v>
      </c>
      <c r="AD79">
        <f t="shared" si="4"/>
        <v>20.127054443999999</v>
      </c>
      <c r="AE79">
        <v>0</v>
      </c>
      <c r="AF79" s="26"/>
      <c r="AG79">
        <f t="shared" si="5"/>
        <v>20.127054443999999</v>
      </c>
      <c r="AI79" s="75">
        <f>PXIL!M79</f>
        <v>0</v>
      </c>
      <c r="AJ79" s="75">
        <f>PXIL!S79</f>
        <v>0</v>
      </c>
      <c r="AK79" s="75">
        <f>RTM_IEX!M79</f>
        <v>0.4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13.865745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5.52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0.17393855600000002</v>
      </c>
      <c r="AD80">
        <f t="shared" si="4"/>
        <v>19.591806443999999</v>
      </c>
      <c r="AE80">
        <v>0</v>
      </c>
      <c r="AF80" s="26"/>
      <c r="AG80">
        <f t="shared" si="5"/>
        <v>19.591806443999999</v>
      </c>
      <c r="AI80" s="75">
        <f>PXIL!M80</f>
        <v>0</v>
      </c>
      <c r="AJ80" s="75">
        <f>PXIL!S80</f>
        <v>0</v>
      </c>
      <c r="AK80" s="75">
        <f>RTM_IEX!M80</f>
        <v>0.38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13.865745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6.33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0.18203455600000004</v>
      </c>
      <c r="AD81">
        <f t="shared" si="4"/>
        <v>20.503710443999999</v>
      </c>
      <c r="AE81">
        <v>0</v>
      </c>
      <c r="AF81" s="26"/>
      <c r="AG81">
        <f t="shared" si="5"/>
        <v>20.503710443999999</v>
      </c>
      <c r="AI81" s="75">
        <f>PXIL!M81</f>
        <v>0</v>
      </c>
      <c r="AJ81" s="75">
        <f>PXIL!S81</f>
        <v>0</v>
      </c>
      <c r="AK81" s="75">
        <f>RTM_IEX!M81</f>
        <v>0.49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13.865745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8.09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0.19585055600000001</v>
      </c>
      <c r="AD82">
        <f t="shared" si="4"/>
        <v>22.059894444000001</v>
      </c>
      <c r="AE82">
        <v>0</v>
      </c>
      <c r="AF82" s="26"/>
      <c r="AG82">
        <f t="shared" si="5"/>
        <v>22.059894444000001</v>
      </c>
      <c r="AI82" s="75">
        <f>PXIL!M82</f>
        <v>0</v>
      </c>
      <c r="AJ82" s="75">
        <f>PXIL!S82</f>
        <v>0</v>
      </c>
      <c r="AK82" s="75">
        <f>RTM_IEX!M82</f>
        <v>0.3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13.865745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0.20614655600000001</v>
      </c>
      <c r="AD83">
        <f t="shared" si="4"/>
        <v>23.219598443999999</v>
      </c>
      <c r="AE83">
        <v>0</v>
      </c>
      <c r="AF83" s="26"/>
      <c r="AG83">
        <f t="shared" si="5"/>
        <v>23.219598443999999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13.865745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0.20614655600000001</v>
      </c>
      <c r="AD84">
        <f t="shared" si="4"/>
        <v>23.219598443999999</v>
      </c>
      <c r="AE84">
        <v>0</v>
      </c>
      <c r="AF84" s="26"/>
      <c r="AG84">
        <f t="shared" si="5"/>
        <v>23.219598443999999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13.865745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9.3699999999999992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0.20447455600000003</v>
      </c>
      <c r="AD85">
        <f t="shared" si="4"/>
        <v>23.031270444</v>
      </c>
      <c r="AE85">
        <v>0</v>
      </c>
      <c r="AF85" s="26"/>
      <c r="AG85">
        <f t="shared" si="5"/>
        <v>23.031270444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13.865745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0.20614655600000001</v>
      </c>
      <c r="AD86">
        <f t="shared" si="4"/>
        <v>23.219598443999999</v>
      </c>
      <c r="AE86">
        <v>0</v>
      </c>
      <c r="AF86" s="26"/>
      <c r="AG86">
        <f t="shared" si="5"/>
        <v>23.219598443999999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13.865745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8.89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0.20025055600000002</v>
      </c>
      <c r="AD87">
        <f t="shared" si="4"/>
        <v>22.555494444000001</v>
      </c>
      <c r="AE87">
        <v>0</v>
      </c>
      <c r="AF87" s="26"/>
      <c r="AG87">
        <f t="shared" si="5"/>
        <v>22.555494444000001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13.865745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0.20614655600000001</v>
      </c>
      <c r="AD88">
        <f t="shared" si="4"/>
        <v>23.219598443999999</v>
      </c>
      <c r="AE88">
        <v>0</v>
      </c>
      <c r="AF88" s="26"/>
      <c r="AG88">
        <f t="shared" si="5"/>
        <v>23.219598443999999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13.865745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8.6999999999999993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0.19857855600000002</v>
      </c>
      <c r="AD89">
        <f t="shared" si="4"/>
        <v>22.367166443999999</v>
      </c>
      <c r="AE89">
        <v>0</v>
      </c>
      <c r="AF89" s="26"/>
      <c r="AG89">
        <f t="shared" si="5"/>
        <v>22.367166443999999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13.865745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0.19189055600000002</v>
      </c>
      <c r="AD90">
        <f t="shared" si="4"/>
        <v>21.613854444000001</v>
      </c>
      <c r="AE90">
        <v>0</v>
      </c>
      <c r="AF90" s="26"/>
      <c r="AG90">
        <f t="shared" si="5"/>
        <v>21.613854444000001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13.865745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8.41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0.19602655600000002</v>
      </c>
      <c r="AD91">
        <f t="shared" si="4"/>
        <v>22.079718444000001</v>
      </c>
      <c r="AE91">
        <v>0</v>
      </c>
      <c r="AF91" s="26"/>
      <c r="AG91">
        <f t="shared" si="5"/>
        <v>22.079718444000001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13.865745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0.20614655600000001</v>
      </c>
      <c r="AD92">
        <f t="shared" si="4"/>
        <v>23.219598443999999</v>
      </c>
      <c r="AE92">
        <v>0</v>
      </c>
      <c r="AF92" s="26"/>
      <c r="AG92">
        <f t="shared" si="5"/>
        <v>23.219598443999999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13.865745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0.20614655600000001</v>
      </c>
      <c r="AD93">
        <f t="shared" si="4"/>
        <v>23.219598443999999</v>
      </c>
      <c r="AE93">
        <v>0</v>
      </c>
      <c r="AF93" s="26"/>
      <c r="AG93">
        <f t="shared" si="5"/>
        <v>23.219598443999999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13.865745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0.19013055600000001</v>
      </c>
      <c r="AD94">
        <f t="shared" si="4"/>
        <v>21.415614443999999</v>
      </c>
      <c r="AE94">
        <v>0</v>
      </c>
      <c r="AF94" s="26"/>
      <c r="AG94">
        <f t="shared" si="5"/>
        <v>21.415614443999999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13.865745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8.1300000000000008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0.193562556</v>
      </c>
      <c r="AD95">
        <f t="shared" si="4"/>
        <v>21.802182444</v>
      </c>
      <c r="AE95">
        <v>0</v>
      </c>
      <c r="AF95" s="26"/>
      <c r="AG95">
        <f t="shared" si="5"/>
        <v>21.802182444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13.865745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4.59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0.16241055600000001</v>
      </c>
      <c r="AD96">
        <f t="shared" si="4"/>
        <v>18.293334443999999</v>
      </c>
      <c r="AE96">
        <v>0</v>
      </c>
      <c r="AF96" s="26"/>
      <c r="AG96">
        <f t="shared" si="5"/>
        <v>18.293334443999999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13.865745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3.35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0.15149855600000003</v>
      </c>
      <c r="AD97">
        <f t="shared" si="4"/>
        <v>17.064246444000002</v>
      </c>
      <c r="AE97">
        <v>0</v>
      </c>
      <c r="AF97" s="26"/>
      <c r="AG97">
        <f t="shared" si="5"/>
        <v>17.064246444000002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13.865745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2.4900000000000002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0.14393055599999999</v>
      </c>
      <c r="AD98">
        <f t="shared" si="4"/>
        <v>16.211814443999998</v>
      </c>
      <c r="AE98">
        <v>0</v>
      </c>
      <c r="AF98" s="26"/>
      <c r="AG98">
        <f t="shared" si="5"/>
        <v>16.211814443999998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0.33610165899999994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0.115215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4.2061065992000006E-3</v>
      </c>
      <c r="AD99">
        <f t="shared" si="6"/>
        <v>0.47376055240080006</v>
      </c>
      <c r="AE99">
        <f t="shared" ref="AE99:AR99" si="8">SUM(AE3:AE98)/4000</f>
        <v>0</v>
      </c>
      <c r="AG99">
        <f t="shared" si="8"/>
        <v>0.47376055240080006</v>
      </c>
      <c r="AI99">
        <f t="shared" si="8"/>
        <v>0</v>
      </c>
      <c r="AJ99">
        <f t="shared" si="8"/>
        <v>0</v>
      </c>
      <c r="AK99">
        <f t="shared" si="8"/>
        <v>4.0425000000000001E-3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2.2607500000000003E-2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165</v>
      </c>
      <c r="C3" s="16">
        <f>'[1]20'!C5</f>
        <v>0</v>
      </c>
      <c r="D3" s="16">
        <f>'[1]20'!D5</f>
        <v>180</v>
      </c>
      <c r="E3" s="16">
        <f>'[1]20'!E5</f>
        <v>0</v>
      </c>
      <c r="F3" s="15">
        <f>SUM(B3:E3)</f>
        <v>345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165</v>
      </c>
      <c r="C4" s="16">
        <f>'[1]20'!C6</f>
        <v>0</v>
      </c>
      <c r="D4" s="16">
        <f>'[1]20'!D6</f>
        <v>180</v>
      </c>
      <c r="E4" s="16">
        <f>'[1]20'!E6</f>
        <v>0</v>
      </c>
      <c r="F4" s="15">
        <f>SUM(B4:E4)</f>
        <v>345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165</v>
      </c>
      <c r="C5" s="16">
        <f>'[1]20'!C7</f>
        <v>0</v>
      </c>
      <c r="D5" s="16">
        <f>'[1]20'!D7</f>
        <v>180</v>
      </c>
      <c r="E5" s="16">
        <f>'[1]20'!E7</f>
        <v>0</v>
      </c>
      <c r="F5" s="15">
        <f t="shared" ref="F5:F68" si="6">SUM(B5:E5)</f>
        <v>345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'[1]20'!B8</f>
        <v>165</v>
      </c>
      <c r="C6" s="16">
        <f>'[1]20'!C8</f>
        <v>0</v>
      </c>
      <c r="D6" s="16">
        <f>'[1]20'!D8</f>
        <v>180</v>
      </c>
      <c r="E6" s="16">
        <f>'[1]20'!E8</f>
        <v>0</v>
      </c>
      <c r="F6" s="15">
        <f t="shared" si="6"/>
        <v>345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165</v>
      </c>
      <c r="C7" s="16">
        <f>'[1]20'!C9</f>
        <v>0</v>
      </c>
      <c r="D7" s="16">
        <f>'[1]20'!D9</f>
        <v>180</v>
      </c>
      <c r="E7" s="16">
        <f>'[1]20'!E9</f>
        <v>0</v>
      </c>
      <c r="F7" s="15">
        <f t="shared" si="6"/>
        <v>345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165</v>
      </c>
      <c r="C8" s="16">
        <f>'[1]20'!C10</f>
        <v>0</v>
      </c>
      <c r="D8" s="16">
        <f>'[1]20'!D10</f>
        <v>180</v>
      </c>
      <c r="E8" s="16">
        <f>'[1]20'!E10</f>
        <v>0</v>
      </c>
      <c r="F8" s="15">
        <f t="shared" si="6"/>
        <v>345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165</v>
      </c>
      <c r="C9" s="16">
        <f>'[1]20'!C11</f>
        <v>0</v>
      </c>
      <c r="D9" s="16">
        <f>'[1]20'!D11</f>
        <v>180</v>
      </c>
      <c r="E9" s="16">
        <f>'[1]20'!E11</f>
        <v>0</v>
      </c>
      <c r="F9" s="15">
        <f t="shared" si="6"/>
        <v>345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165</v>
      </c>
      <c r="C10" s="16">
        <f>'[1]20'!C12</f>
        <v>0</v>
      </c>
      <c r="D10" s="16">
        <f>'[1]20'!D12</f>
        <v>180</v>
      </c>
      <c r="E10" s="16">
        <f>'[1]20'!E12</f>
        <v>0</v>
      </c>
      <c r="F10" s="15">
        <f t="shared" si="6"/>
        <v>345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165</v>
      </c>
      <c r="C11" s="16">
        <f>'[1]20'!C13</f>
        <v>0</v>
      </c>
      <c r="D11" s="16">
        <f>'[1]20'!D13</f>
        <v>180</v>
      </c>
      <c r="E11" s="16">
        <f>'[1]20'!E13</f>
        <v>0</v>
      </c>
      <c r="F11" s="15">
        <f t="shared" si="6"/>
        <v>345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165</v>
      </c>
      <c r="C12" s="16">
        <f>'[1]20'!C14</f>
        <v>0</v>
      </c>
      <c r="D12" s="16">
        <f>'[1]20'!D14</f>
        <v>180</v>
      </c>
      <c r="E12" s="16">
        <f>'[1]20'!E14</f>
        <v>0</v>
      </c>
      <c r="F12" s="15">
        <f t="shared" si="6"/>
        <v>345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165</v>
      </c>
      <c r="C13" s="16">
        <f>'[1]20'!C15</f>
        <v>0</v>
      </c>
      <c r="D13" s="16">
        <f>'[1]20'!D15</f>
        <v>180</v>
      </c>
      <c r="E13" s="16">
        <f>'[1]20'!E15</f>
        <v>0</v>
      </c>
      <c r="F13" s="15">
        <f t="shared" si="6"/>
        <v>345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165</v>
      </c>
      <c r="C14" s="16">
        <f>'[1]20'!C16</f>
        <v>0</v>
      </c>
      <c r="D14" s="16">
        <f>'[1]20'!D16</f>
        <v>180</v>
      </c>
      <c r="E14" s="16">
        <f>'[1]20'!E16</f>
        <v>0</v>
      </c>
      <c r="F14" s="15">
        <f t="shared" si="6"/>
        <v>345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165</v>
      </c>
      <c r="C15" s="16">
        <f>'[1]20'!C17</f>
        <v>0</v>
      </c>
      <c r="D15" s="16">
        <f>'[1]20'!D17</f>
        <v>180</v>
      </c>
      <c r="E15" s="16">
        <f>'[1]20'!E17</f>
        <v>0</v>
      </c>
      <c r="F15" s="15">
        <f t="shared" si="6"/>
        <v>345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165</v>
      </c>
      <c r="C16" s="16">
        <f>'[1]20'!C18</f>
        <v>0</v>
      </c>
      <c r="D16" s="16">
        <f>'[1]20'!D18</f>
        <v>180</v>
      </c>
      <c r="E16" s="16">
        <f>'[1]20'!E18</f>
        <v>0</v>
      </c>
      <c r="F16" s="15">
        <f t="shared" si="6"/>
        <v>345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165</v>
      </c>
      <c r="C17" s="16">
        <f>'[1]20'!C19</f>
        <v>0</v>
      </c>
      <c r="D17" s="16">
        <f>'[1]20'!D19</f>
        <v>180</v>
      </c>
      <c r="E17" s="16">
        <f>'[1]20'!E19</f>
        <v>0</v>
      </c>
      <c r="F17" s="15">
        <f t="shared" si="6"/>
        <v>345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165</v>
      </c>
      <c r="C18" s="16">
        <f>'[1]20'!C20</f>
        <v>0</v>
      </c>
      <c r="D18" s="16">
        <f>'[1]20'!D20</f>
        <v>180</v>
      </c>
      <c r="E18" s="16">
        <f>'[1]20'!E20</f>
        <v>0</v>
      </c>
      <c r="F18" s="15">
        <f t="shared" si="6"/>
        <v>345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165</v>
      </c>
      <c r="C19" s="16">
        <f>'[1]20'!C21</f>
        <v>0</v>
      </c>
      <c r="D19" s="16">
        <f>'[1]20'!D21</f>
        <v>180</v>
      </c>
      <c r="E19" s="16">
        <f>'[1]20'!E21</f>
        <v>0</v>
      </c>
      <c r="F19" s="15">
        <f t="shared" si="6"/>
        <v>345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165</v>
      </c>
      <c r="C20" s="16">
        <f>'[1]20'!C22</f>
        <v>0</v>
      </c>
      <c r="D20" s="16">
        <f>'[1]20'!D22</f>
        <v>180</v>
      </c>
      <c r="E20" s="16">
        <f>'[1]20'!E22</f>
        <v>0</v>
      </c>
      <c r="F20" s="15">
        <f t="shared" si="6"/>
        <v>345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165</v>
      </c>
      <c r="C21" s="16">
        <f>'[1]20'!C23</f>
        <v>0</v>
      </c>
      <c r="D21" s="16">
        <f>'[1]20'!D23</f>
        <v>180</v>
      </c>
      <c r="E21" s="16">
        <f>'[1]20'!E23</f>
        <v>0</v>
      </c>
      <c r="F21" s="15">
        <f t="shared" si="6"/>
        <v>345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165</v>
      </c>
      <c r="C22" s="16">
        <f>'[1]20'!C24</f>
        <v>0</v>
      </c>
      <c r="D22" s="16">
        <f>'[1]20'!D24</f>
        <v>180</v>
      </c>
      <c r="E22" s="16">
        <f>'[1]20'!E24</f>
        <v>0</v>
      </c>
      <c r="F22" s="15">
        <f t="shared" si="6"/>
        <v>345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165</v>
      </c>
      <c r="C23" s="16">
        <f>'[1]20'!C25</f>
        <v>0</v>
      </c>
      <c r="D23" s="16">
        <f>'[1]20'!D25</f>
        <v>180</v>
      </c>
      <c r="E23" s="16">
        <f>'[1]20'!E25</f>
        <v>0</v>
      </c>
      <c r="F23" s="15">
        <f t="shared" si="6"/>
        <v>345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165</v>
      </c>
      <c r="C24" s="16">
        <f>'[1]20'!C26</f>
        <v>0</v>
      </c>
      <c r="D24" s="16">
        <f>'[1]20'!D26</f>
        <v>180</v>
      </c>
      <c r="E24" s="16">
        <f>'[1]20'!E26</f>
        <v>0</v>
      </c>
      <c r="F24" s="15">
        <f t="shared" si="6"/>
        <v>345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165</v>
      </c>
      <c r="C25" s="16">
        <f>'[1]20'!C27</f>
        <v>0</v>
      </c>
      <c r="D25" s="16">
        <f>'[1]20'!D27</f>
        <v>180</v>
      </c>
      <c r="E25" s="16">
        <f>'[1]20'!E27</f>
        <v>0</v>
      </c>
      <c r="F25" s="15">
        <f t="shared" si="6"/>
        <v>345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165</v>
      </c>
      <c r="C26" s="16">
        <f>'[1]20'!C28</f>
        <v>0</v>
      </c>
      <c r="D26" s="16">
        <f>'[1]20'!D28</f>
        <v>180</v>
      </c>
      <c r="E26" s="16">
        <f>'[1]20'!E28</f>
        <v>0</v>
      </c>
      <c r="F26" s="15">
        <f t="shared" si="6"/>
        <v>345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165</v>
      </c>
      <c r="C27" s="16">
        <f>'[1]20'!C29</f>
        <v>0</v>
      </c>
      <c r="D27" s="16">
        <f>'[1]20'!D29</f>
        <v>180</v>
      </c>
      <c r="E27" s="16">
        <f>'[1]20'!E29</f>
        <v>0</v>
      </c>
      <c r="F27" s="15">
        <f t="shared" si="6"/>
        <v>345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165</v>
      </c>
      <c r="C28" s="16">
        <f>'[1]20'!C30</f>
        <v>0</v>
      </c>
      <c r="D28" s="16">
        <f>'[1]20'!D30</f>
        <v>180</v>
      </c>
      <c r="E28" s="16">
        <f>'[1]20'!E30</f>
        <v>0</v>
      </c>
      <c r="F28" s="15">
        <f t="shared" si="6"/>
        <v>345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165</v>
      </c>
      <c r="C29" s="16">
        <f>'[1]20'!C31</f>
        <v>0</v>
      </c>
      <c r="D29" s="16">
        <f>'[1]20'!D31</f>
        <v>180</v>
      </c>
      <c r="E29" s="16">
        <f>'[1]20'!E31</f>
        <v>0</v>
      </c>
      <c r="F29" s="15">
        <f t="shared" si="6"/>
        <v>345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165</v>
      </c>
      <c r="C30" s="16">
        <f>'[1]20'!C32</f>
        <v>0</v>
      </c>
      <c r="D30" s="16">
        <f>'[1]20'!D32</f>
        <v>180</v>
      </c>
      <c r="E30" s="16">
        <f>'[1]20'!E32</f>
        <v>0</v>
      </c>
      <c r="F30" s="15">
        <f t="shared" si="6"/>
        <v>345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165</v>
      </c>
      <c r="C31" s="16">
        <f>'[1]20'!C33</f>
        <v>0</v>
      </c>
      <c r="D31" s="16">
        <f>'[1]20'!D33</f>
        <v>180</v>
      </c>
      <c r="E31" s="16">
        <f>'[1]20'!E33</f>
        <v>0</v>
      </c>
      <c r="F31" s="15">
        <f t="shared" si="6"/>
        <v>345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165</v>
      </c>
      <c r="C32" s="16">
        <f>'[1]20'!C34</f>
        <v>0</v>
      </c>
      <c r="D32" s="16">
        <f>'[1]20'!D34</f>
        <v>180</v>
      </c>
      <c r="E32" s="16">
        <f>'[1]20'!E34</f>
        <v>0</v>
      </c>
      <c r="F32" s="15">
        <f t="shared" si="6"/>
        <v>345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165</v>
      </c>
      <c r="C33" s="16">
        <f>'[1]20'!C35</f>
        <v>0</v>
      </c>
      <c r="D33" s="16">
        <f>'[1]20'!D35</f>
        <v>180</v>
      </c>
      <c r="E33" s="16">
        <f>'[1]20'!E35</f>
        <v>0</v>
      </c>
      <c r="F33" s="15">
        <f t="shared" si="6"/>
        <v>345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165</v>
      </c>
      <c r="C34" s="16">
        <f>'[1]20'!C36</f>
        <v>0</v>
      </c>
      <c r="D34" s="16">
        <f>'[1]20'!D36</f>
        <v>180</v>
      </c>
      <c r="E34" s="16">
        <f>'[1]20'!E36</f>
        <v>0</v>
      </c>
      <c r="F34" s="15">
        <f t="shared" si="6"/>
        <v>345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165</v>
      </c>
      <c r="C35" s="16">
        <f>'[1]20'!C37</f>
        <v>0</v>
      </c>
      <c r="D35" s="16">
        <f>'[1]20'!D37</f>
        <v>180</v>
      </c>
      <c r="E35" s="16">
        <f>'[1]20'!E37</f>
        <v>0</v>
      </c>
      <c r="F35" s="15">
        <f t="shared" si="6"/>
        <v>345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165</v>
      </c>
      <c r="C36" s="16">
        <f>'[1]20'!C38</f>
        <v>0</v>
      </c>
      <c r="D36" s="16">
        <f>'[1]20'!D38</f>
        <v>180</v>
      </c>
      <c r="E36" s="16">
        <f>'[1]20'!E38</f>
        <v>0</v>
      </c>
      <c r="F36" s="15">
        <f t="shared" si="6"/>
        <v>345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165</v>
      </c>
      <c r="C37" s="16">
        <f>'[1]20'!C39</f>
        <v>0</v>
      </c>
      <c r="D37" s="16">
        <f>'[1]20'!D39</f>
        <v>180</v>
      </c>
      <c r="E37" s="16">
        <f>'[1]20'!E39</f>
        <v>0</v>
      </c>
      <c r="F37" s="15">
        <f t="shared" si="6"/>
        <v>345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165</v>
      </c>
      <c r="C38" s="16">
        <f>'[1]20'!C40</f>
        <v>0</v>
      </c>
      <c r="D38" s="16">
        <f>'[1]20'!D40</f>
        <v>180</v>
      </c>
      <c r="E38" s="16">
        <f>'[1]20'!E40</f>
        <v>0</v>
      </c>
      <c r="F38" s="15">
        <f t="shared" si="6"/>
        <v>345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165</v>
      </c>
      <c r="C39" s="16">
        <f>'[1]20'!C41</f>
        <v>0</v>
      </c>
      <c r="D39" s="16">
        <f>'[1]20'!D41</f>
        <v>180</v>
      </c>
      <c r="E39" s="16">
        <f>'[1]20'!E41</f>
        <v>0</v>
      </c>
      <c r="F39" s="15">
        <f t="shared" si="6"/>
        <v>345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165</v>
      </c>
      <c r="C40" s="16">
        <f>'[1]20'!C42</f>
        <v>0</v>
      </c>
      <c r="D40" s="16">
        <f>'[1]20'!D42</f>
        <v>180</v>
      </c>
      <c r="E40" s="16">
        <f>'[1]20'!E42</f>
        <v>0</v>
      </c>
      <c r="F40" s="15">
        <f t="shared" si="6"/>
        <v>345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165</v>
      </c>
      <c r="C41" s="16">
        <f>'[1]20'!C43</f>
        <v>0</v>
      </c>
      <c r="D41" s="16">
        <f>'[1]20'!D43</f>
        <v>180</v>
      </c>
      <c r="E41" s="16">
        <f>'[1]20'!E43</f>
        <v>0</v>
      </c>
      <c r="F41" s="15">
        <f t="shared" si="6"/>
        <v>345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165</v>
      </c>
      <c r="C42" s="16">
        <f>'[1]20'!C44</f>
        <v>0</v>
      </c>
      <c r="D42" s="16">
        <f>'[1]20'!D44</f>
        <v>180</v>
      </c>
      <c r="E42" s="16">
        <f>'[1]20'!E44</f>
        <v>0</v>
      </c>
      <c r="F42" s="15">
        <f t="shared" si="6"/>
        <v>345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165</v>
      </c>
      <c r="C43" s="16">
        <f>'[1]20'!C45</f>
        <v>0</v>
      </c>
      <c r="D43" s="16">
        <f>'[1]20'!D45</f>
        <v>180</v>
      </c>
      <c r="E43" s="16">
        <f>'[1]20'!E45</f>
        <v>0</v>
      </c>
      <c r="F43" s="15">
        <f t="shared" si="6"/>
        <v>345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165</v>
      </c>
      <c r="C44" s="16">
        <f>'[1]20'!C46</f>
        <v>0</v>
      </c>
      <c r="D44" s="16">
        <f>'[1]20'!D46</f>
        <v>180</v>
      </c>
      <c r="E44" s="16">
        <f>'[1]20'!E46</f>
        <v>0</v>
      </c>
      <c r="F44" s="15">
        <f t="shared" si="6"/>
        <v>345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165</v>
      </c>
      <c r="C45" s="16">
        <f>'[1]20'!C47</f>
        <v>0</v>
      </c>
      <c r="D45" s="16">
        <f>'[1]20'!D47</f>
        <v>180</v>
      </c>
      <c r="E45" s="16">
        <f>'[1]20'!E47</f>
        <v>0</v>
      </c>
      <c r="F45" s="15">
        <f t="shared" si="6"/>
        <v>345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165</v>
      </c>
      <c r="C46" s="16">
        <f>'[1]20'!C48</f>
        <v>0</v>
      </c>
      <c r="D46" s="16">
        <f>'[1]20'!D48</f>
        <v>180</v>
      </c>
      <c r="E46" s="16">
        <f>'[1]20'!E48</f>
        <v>0</v>
      </c>
      <c r="F46" s="15">
        <f t="shared" si="6"/>
        <v>345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165</v>
      </c>
      <c r="C47" s="16">
        <f>'[1]20'!C49</f>
        <v>0</v>
      </c>
      <c r="D47" s="16">
        <f>'[1]20'!D49</f>
        <v>180</v>
      </c>
      <c r="E47" s="16">
        <f>'[1]20'!E49</f>
        <v>0</v>
      </c>
      <c r="F47" s="15">
        <f t="shared" si="6"/>
        <v>345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165</v>
      </c>
      <c r="C48" s="16">
        <f>'[1]20'!C50</f>
        <v>0</v>
      </c>
      <c r="D48" s="16">
        <f>'[1]20'!D50</f>
        <v>180</v>
      </c>
      <c r="E48" s="16">
        <f>'[1]20'!E50</f>
        <v>0</v>
      </c>
      <c r="F48" s="15">
        <f t="shared" si="6"/>
        <v>345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165</v>
      </c>
      <c r="C49" s="16">
        <f>'[1]20'!C51</f>
        <v>0</v>
      </c>
      <c r="D49" s="16">
        <f>'[1]20'!D51</f>
        <v>180</v>
      </c>
      <c r="E49" s="16">
        <f>'[1]20'!E51</f>
        <v>0</v>
      </c>
      <c r="F49" s="15">
        <f t="shared" si="6"/>
        <v>345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165</v>
      </c>
      <c r="C50" s="16">
        <f>'[1]20'!C52</f>
        <v>0</v>
      </c>
      <c r="D50" s="16">
        <f>'[1]20'!D52</f>
        <v>180</v>
      </c>
      <c r="E50" s="16">
        <f>'[1]20'!E52</f>
        <v>0</v>
      </c>
      <c r="F50" s="15">
        <f t="shared" si="6"/>
        <v>345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165</v>
      </c>
      <c r="C51" s="16">
        <f>'[1]20'!C53</f>
        <v>0</v>
      </c>
      <c r="D51" s="16">
        <f>'[1]20'!D53</f>
        <v>180</v>
      </c>
      <c r="E51" s="16">
        <f>'[1]20'!E53</f>
        <v>0</v>
      </c>
      <c r="F51" s="15">
        <f t="shared" si="6"/>
        <v>345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165</v>
      </c>
      <c r="C52" s="16">
        <f>'[1]20'!C54</f>
        <v>0</v>
      </c>
      <c r="D52" s="16">
        <f>'[1]20'!D54</f>
        <v>180</v>
      </c>
      <c r="E52" s="16">
        <f>'[1]20'!E54</f>
        <v>0</v>
      </c>
      <c r="F52" s="15">
        <f t="shared" si="6"/>
        <v>345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165</v>
      </c>
      <c r="C53" s="16">
        <f>'[1]20'!C55</f>
        <v>0</v>
      </c>
      <c r="D53" s="16">
        <f>'[1]20'!D55</f>
        <v>180</v>
      </c>
      <c r="E53" s="16">
        <f>'[1]20'!E55</f>
        <v>0</v>
      </c>
      <c r="F53" s="15">
        <f t="shared" si="6"/>
        <v>345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165</v>
      </c>
      <c r="C54" s="16">
        <f>'[1]20'!C56</f>
        <v>0</v>
      </c>
      <c r="D54" s="16">
        <f>'[1]20'!D56</f>
        <v>180</v>
      </c>
      <c r="E54" s="16">
        <f>'[1]20'!E56</f>
        <v>0</v>
      </c>
      <c r="F54" s="15">
        <f t="shared" si="6"/>
        <v>345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165</v>
      </c>
      <c r="C55" s="16">
        <f>'[1]20'!C57</f>
        <v>0</v>
      </c>
      <c r="D55" s="16">
        <f>'[1]20'!D57</f>
        <v>180</v>
      </c>
      <c r="E55" s="16">
        <f>'[1]20'!E57</f>
        <v>0</v>
      </c>
      <c r="F55" s="15">
        <f t="shared" si="6"/>
        <v>345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165</v>
      </c>
      <c r="C56" s="16">
        <f>'[1]20'!C58</f>
        <v>0</v>
      </c>
      <c r="D56" s="16">
        <f>'[1]20'!D58</f>
        <v>180</v>
      </c>
      <c r="E56" s="16">
        <f>'[1]20'!E58</f>
        <v>0</v>
      </c>
      <c r="F56" s="15">
        <f t="shared" si="6"/>
        <v>345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165</v>
      </c>
      <c r="C57" s="16">
        <f>'[1]20'!C59</f>
        <v>0</v>
      </c>
      <c r="D57" s="16">
        <f>'[1]20'!D59</f>
        <v>180</v>
      </c>
      <c r="E57" s="16">
        <f>'[1]20'!E59</f>
        <v>0</v>
      </c>
      <c r="F57" s="15">
        <f t="shared" si="6"/>
        <v>345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165</v>
      </c>
      <c r="C58" s="16">
        <f>'[1]20'!C60</f>
        <v>0</v>
      </c>
      <c r="D58" s="16">
        <f>'[1]20'!D60</f>
        <v>180</v>
      </c>
      <c r="E58" s="16">
        <f>'[1]20'!E60</f>
        <v>0</v>
      </c>
      <c r="F58" s="15">
        <f t="shared" si="6"/>
        <v>345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165</v>
      </c>
      <c r="C59" s="16">
        <f>'[1]20'!C61</f>
        <v>0</v>
      </c>
      <c r="D59" s="16">
        <f>'[1]20'!D61</f>
        <v>180</v>
      </c>
      <c r="E59" s="16">
        <f>'[1]20'!E61</f>
        <v>0</v>
      </c>
      <c r="F59" s="15">
        <f t="shared" si="6"/>
        <v>345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165</v>
      </c>
      <c r="C60" s="16">
        <f>'[1]20'!C62</f>
        <v>0</v>
      </c>
      <c r="D60" s="16">
        <f>'[1]20'!D62</f>
        <v>180</v>
      </c>
      <c r="E60" s="16">
        <f>'[1]20'!E62</f>
        <v>0</v>
      </c>
      <c r="F60" s="15">
        <f t="shared" si="6"/>
        <v>345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165</v>
      </c>
      <c r="C61" s="16">
        <f>'[1]20'!C63</f>
        <v>0</v>
      </c>
      <c r="D61" s="16">
        <f>'[1]20'!D63</f>
        <v>180</v>
      </c>
      <c r="E61" s="16">
        <f>'[1]20'!E63</f>
        <v>0</v>
      </c>
      <c r="F61" s="15">
        <f t="shared" si="6"/>
        <v>345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165</v>
      </c>
      <c r="C62" s="16">
        <f>'[1]20'!C64</f>
        <v>0</v>
      </c>
      <c r="D62" s="16">
        <f>'[1]20'!D64</f>
        <v>180</v>
      </c>
      <c r="E62" s="16">
        <f>'[1]20'!E64</f>
        <v>0</v>
      </c>
      <c r="F62" s="15">
        <f t="shared" si="6"/>
        <v>345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165</v>
      </c>
      <c r="C63" s="16">
        <f>'[1]20'!C65</f>
        <v>0</v>
      </c>
      <c r="D63" s="16">
        <f>'[1]20'!D65</f>
        <v>180</v>
      </c>
      <c r="E63" s="16">
        <f>'[1]20'!E65</f>
        <v>0</v>
      </c>
      <c r="F63" s="15">
        <f t="shared" si="6"/>
        <v>345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165</v>
      </c>
      <c r="C64" s="16">
        <f>'[1]20'!C66</f>
        <v>0</v>
      </c>
      <c r="D64" s="16">
        <f>'[1]20'!D66</f>
        <v>180</v>
      </c>
      <c r="E64" s="16">
        <f>'[1]20'!E66</f>
        <v>0</v>
      </c>
      <c r="F64" s="15">
        <f t="shared" si="6"/>
        <v>345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165</v>
      </c>
      <c r="C65" s="16">
        <f>'[1]20'!C67</f>
        <v>0</v>
      </c>
      <c r="D65" s="16">
        <f>'[1]20'!D67</f>
        <v>180</v>
      </c>
      <c r="E65" s="16">
        <f>'[1]20'!E67</f>
        <v>0</v>
      </c>
      <c r="F65" s="15">
        <f t="shared" si="6"/>
        <v>345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165</v>
      </c>
      <c r="C66" s="16">
        <f>'[1]20'!C68</f>
        <v>0</v>
      </c>
      <c r="D66" s="16">
        <f>'[1]20'!D68</f>
        <v>180</v>
      </c>
      <c r="E66" s="16">
        <f>'[1]20'!E68</f>
        <v>0</v>
      </c>
      <c r="F66" s="15">
        <f t="shared" si="6"/>
        <v>345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165</v>
      </c>
      <c r="C67" s="16">
        <f>'[1]20'!C69</f>
        <v>0</v>
      </c>
      <c r="D67" s="16">
        <f>'[1]20'!D69</f>
        <v>180</v>
      </c>
      <c r="E67" s="16">
        <f>'[1]20'!E69</f>
        <v>0</v>
      </c>
      <c r="F67" s="15">
        <f t="shared" si="6"/>
        <v>345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165</v>
      </c>
      <c r="C68" s="16">
        <f>'[1]20'!C70</f>
        <v>0</v>
      </c>
      <c r="D68" s="16">
        <f>'[1]20'!D70</f>
        <v>180</v>
      </c>
      <c r="E68" s="16">
        <f>'[1]20'!E70</f>
        <v>0</v>
      </c>
      <c r="F68" s="15">
        <f t="shared" si="6"/>
        <v>345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165</v>
      </c>
      <c r="C69" s="16">
        <f>'[1]20'!C71</f>
        <v>0</v>
      </c>
      <c r="D69" s="16">
        <f>'[1]20'!D71</f>
        <v>180</v>
      </c>
      <c r="E69" s="16">
        <f>'[1]20'!E71</f>
        <v>0</v>
      </c>
      <c r="F69" s="15">
        <f t="shared" ref="F69:F98" si="17">SUM(B69:E69)</f>
        <v>345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165</v>
      </c>
      <c r="C70" s="16">
        <f>'[1]20'!C72</f>
        <v>0</v>
      </c>
      <c r="D70" s="16">
        <f>'[1]20'!D72</f>
        <v>180</v>
      </c>
      <c r="E70" s="16">
        <f>'[1]20'!E72</f>
        <v>0</v>
      </c>
      <c r="F70" s="15">
        <f t="shared" si="17"/>
        <v>345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165</v>
      </c>
      <c r="C71" s="16">
        <f>'[1]20'!C73</f>
        <v>0</v>
      </c>
      <c r="D71" s="16">
        <f>'[1]20'!D73</f>
        <v>180</v>
      </c>
      <c r="E71" s="16">
        <f>'[1]20'!E73</f>
        <v>0</v>
      </c>
      <c r="F71" s="15">
        <f t="shared" si="17"/>
        <v>345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165</v>
      </c>
      <c r="C72" s="16">
        <f>'[1]20'!C74</f>
        <v>0</v>
      </c>
      <c r="D72" s="16">
        <f>'[1]20'!D74</f>
        <v>180</v>
      </c>
      <c r="E72" s="16">
        <f>'[1]20'!E74</f>
        <v>0</v>
      </c>
      <c r="F72" s="15">
        <f t="shared" si="17"/>
        <v>345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165</v>
      </c>
      <c r="C73" s="16">
        <f>'[1]20'!C75</f>
        <v>0</v>
      </c>
      <c r="D73" s="16">
        <f>'[1]20'!D75</f>
        <v>180</v>
      </c>
      <c r="E73" s="16">
        <f>'[1]20'!E75</f>
        <v>0</v>
      </c>
      <c r="F73" s="15">
        <f t="shared" si="17"/>
        <v>345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165</v>
      </c>
      <c r="C74" s="16">
        <f>'[1]20'!C76</f>
        <v>0</v>
      </c>
      <c r="D74" s="16">
        <f>'[1]20'!D76</f>
        <v>180</v>
      </c>
      <c r="E74" s="16">
        <f>'[1]20'!E76</f>
        <v>0</v>
      </c>
      <c r="F74" s="15">
        <f t="shared" si="17"/>
        <v>345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165</v>
      </c>
      <c r="C75" s="16">
        <f>'[1]20'!C77</f>
        <v>0</v>
      </c>
      <c r="D75" s="16">
        <f>'[1]20'!D77</f>
        <v>180</v>
      </c>
      <c r="E75" s="16">
        <f>'[1]20'!E77</f>
        <v>0</v>
      </c>
      <c r="F75" s="15">
        <f t="shared" si="17"/>
        <v>345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165</v>
      </c>
      <c r="C76" s="16">
        <f>'[1]20'!C78</f>
        <v>0</v>
      </c>
      <c r="D76" s="16">
        <f>'[1]20'!D78</f>
        <v>180</v>
      </c>
      <c r="E76" s="16">
        <f>'[1]20'!E78</f>
        <v>0</v>
      </c>
      <c r="F76" s="15">
        <f t="shared" si="17"/>
        <v>345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165</v>
      </c>
      <c r="C77" s="16">
        <f>'[1]20'!C79</f>
        <v>0</v>
      </c>
      <c r="D77" s="16">
        <f>'[1]20'!D79</f>
        <v>180</v>
      </c>
      <c r="E77" s="16">
        <f>'[1]20'!E79</f>
        <v>0</v>
      </c>
      <c r="F77" s="15">
        <f t="shared" si="17"/>
        <v>345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165</v>
      </c>
      <c r="C78" s="16">
        <f>'[1]20'!C80</f>
        <v>0</v>
      </c>
      <c r="D78" s="16">
        <f>'[1]20'!D80</f>
        <v>180</v>
      </c>
      <c r="E78" s="16">
        <f>'[1]20'!E80</f>
        <v>0</v>
      </c>
      <c r="F78" s="15">
        <f t="shared" si="17"/>
        <v>345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165</v>
      </c>
      <c r="C79" s="16">
        <f>'[1]20'!C81</f>
        <v>0</v>
      </c>
      <c r="D79" s="16">
        <f>'[1]20'!D81</f>
        <v>180</v>
      </c>
      <c r="E79" s="16">
        <f>'[1]20'!E81</f>
        <v>0</v>
      </c>
      <c r="F79" s="15">
        <f t="shared" si="17"/>
        <v>345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165</v>
      </c>
      <c r="C80" s="16">
        <f>'[1]20'!C82</f>
        <v>0</v>
      </c>
      <c r="D80" s="16">
        <f>'[1]20'!D82</f>
        <v>180</v>
      </c>
      <c r="E80" s="16">
        <f>'[1]20'!E82</f>
        <v>0</v>
      </c>
      <c r="F80" s="15">
        <f t="shared" si="17"/>
        <v>345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165</v>
      </c>
      <c r="C81" s="16">
        <f>'[1]20'!C83</f>
        <v>0</v>
      </c>
      <c r="D81" s="16">
        <f>'[1]20'!D83</f>
        <v>180</v>
      </c>
      <c r="E81" s="16">
        <f>'[1]20'!E83</f>
        <v>0</v>
      </c>
      <c r="F81" s="15">
        <f t="shared" si="17"/>
        <v>345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165</v>
      </c>
      <c r="C82" s="16">
        <f>'[1]20'!C84</f>
        <v>0</v>
      </c>
      <c r="D82" s="16">
        <f>'[1]20'!D84</f>
        <v>180</v>
      </c>
      <c r="E82" s="16">
        <f>'[1]20'!E84</f>
        <v>0</v>
      </c>
      <c r="F82" s="15">
        <f t="shared" si="17"/>
        <v>345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165</v>
      </c>
      <c r="C83" s="16">
        <f>'[1]20'!C85</f>
        <v>0</v>
      </c>
      <c r="D83" s="16">
        <f>'[1]20'!D85</f>
        <v>180</v>
      </c>
      <c r="E83" s="16">
        <f>'[1]20'!E85</f>
        <v>0</v>
      </c>
      <c r="F83" s="15">
        <f t="shared" si="17"/>
        <v>345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165</v>
      </c>
      <c r="C84" s="16">
        <f>'[1]20'!C86</f>
        <v>0</v>
      </c>
      <c r="D84" s="16">
        <f>'[1]20'!D86</f>
        <v>180</v>
      </c>
      <c r="E84" s="16">
        <f>'[1]20'!E86</f>
        <v>0</v>
      </c>
      <c r="F84" s="15">
        <f t="shared" si="17"/>
        <v>345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165</v>
      </c>
      <c r="C85" s="16">
        <f>'[1]20'!C87</f>
        <v>0</v>
      </c>
      <c r="D85" s="16">
        <f>'[1]20'!D87</f>
        <v>180</v>
      </c>
      <c r="E85" s="16">
        <f>'[1]20'!E87</f>
        <v>0</v>
      </c>
      <c r="F85" s="15">
        <f t="shared" si="17"/>
        <v>345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165</v>
      </c>
      <c r="C86" s="16">
        <f>'[1]20'!C88</f>
        <v>0</v>
      </c>
      <c r="D86" s="16">
        <f>'[1]20'!D88</f>
        <v>180</v>
      </c>
      <c r="E86" s="16">
        <f>'[1]20'!E88</f>
        <v>0</v>
      </c>
      <c r="F86" s="15">
        <f t="shared" si="17"/>
        <v>345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165</v>
      </c>
      <c r="C87" s="16">
        <f>'[1]20'!C89</f>
        <v>0</v>
      </c>
      <c r="D87" s="16">
        <f>'[1]20'!D89</f>
        <v>180</v>
      </c>
      <c r="E87" s="16">
        <f>'[1]20'!E89</f>
        <v>0</v>
      </c>
      <c r="F87" s="15">
        <f t="shared" si="17"/>
        <v>345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165</v>
      </c>
      <c r="C88" s="16">
        <f>'[1]20'!C90</f>
        <v>0</v>
      </c>
      <c r="D88" s="16">
        <f>'[1]20'!D90</f>
        <v>180</v>
      </c>
      <c r="E88" s="16">
        <f>'[1]20'!E90</f>
        <v>0</v>
      </c>
      <c r="F88" s="15">
        <f t="shared" si="17"/>
        <v>345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165</v>
      </c>
      <c r="C89" s="16">
        <f>'[1]20'!C91</f>
        <v>0</v>
      </c>
      <c r="D89" s="16">
        <f>'[1]20'!D91</f>
        <v>180</v>
      </c>
      <c r="E89" s="16">
        <f>'[1]20'!E91</f>
        <v>0</v>
      </c>
      <c r="F89" s="15">
        <f t="shared" si="17"/>
        <v>345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165</v>
      </c>
      <c r="C90" s="16">
        <f>'[1]20'!C92</f>
        <v>0</v>
      </c>
      <c r="D90" s="16">
        <f>'[1]20'!D92</f>
        <v>180</v>
      </c>
      <c r="E90" s="16">
        <f>'[1]20'!E92</f>
        <v>0</v>
      </c>
      <c r="F90" s="15">
        <f t="shared" si="17"/>
        <v>345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165</v>
      </c>
      <c r="C91" s="16">
        <f>'[1]20'!C93</f>
        <v>0</v>
      </c>
      <c r="D91" s="16">
        <f>'[1]20'!D93</f>
        <v>180</v>
      </c>
      <c r="E91" s="16">
        <f>'[1]20'!E93</f>
        <v>0</v>
      </c>
      <c r="F91" s="15">
        <f t="shared" si="17"/>
        <v>345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165</v>
      </c>
      <c r="C92" s="16">
        <f>'[1]20'!C94</f>
        <v>0</v>
      </c>
      <c r="D92" s="16">
        <f>'[1]20'!D94</f>
        <v>180</v>
      </c>
      <c r="E92" s="16">
        <f>'[1]20'!E94</f>
        <v>0</v>
      </c>
      <c r="F92" s="15">
        <f t="shared" si="17"/>
        <v>345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165</v>
      </c>
      <c r="C93" s="16">
        <f>'[1]20'!C95</f>
        <v>0</v>
      </c>
      <c r="D93" s="16">
        <f>'[1]20'!D95</f>
        <v>180</v>
      </c>
      <c r="E93" s="16">
        <f>'[1]20'!E95</f>
        <v>0</v>
      </c>
      <c r="F93" s="15">
        <f t="shared" si="17"/>
        <v>345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165</v>
      </c>
      <c r="C94" s="16">
        <f>'[1]20'!C96</f>
        <v>0</v>
      </c>
      <c r="D94" s="16">
        <f>'[1]20'!D96</f>
        <v>180</v>
      </c>
      <c r="E94" s="16">
        <f>'[1]20'!E96</f>
        <v>0</v>
      </c>
      <c r="F94" s="15">
        <f t="shared" si="17"/>
        <v>345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165</v>
      </c>
      <c r="C95" s="16">
        <f>'[1]20'!C97</f>
        <v>0</v>
      </c>
      <c r="D95" s="16">
        <f>'[1]20'!D97</f>
        <v>180</v>
      </c>
      <c r="E95" s="16">
        <f>'[1]20'!E97</f>
        <v>0</v>
      </c>
      <c r="F95" s="15">
        <f t="shared" si="17"/>
        <v>345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165</v>
      </c>
      <c r="C96" s="16">
        <f>'[1]20'!C98</f>
        <v>0</v>
      </c>
      <c r="D96" s="16">
        <f>'[1]20'!D98</f>
        <v>180</v>
      </c>
      <c r="E96" s="16">
        <f>'[1]20'!E98</f>
        <v>0</v>
      </c>
      <c r="F96" s="15">
        <f t="shared" si="17"/>
        <v>345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165</v>
      </c>
      <c r="C97" s="16">
        <f>'[1]20'!C99</f>
        <v>0</v>
      </c>
      <c r="D97" s="16">
        <f>'[1]20'!D99</f>
        <v>180</v>
      </c>
      <c r="E97" s="16">
        <f>'[1]20'!E99</f>
        <v>0</v>
      </c>
      <c r="F97" s="15">
        <f t="shared" si="17"/>
        <v>345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165</v>
      </c>
      <c r="C98" s="16">
        <f>'[1]20'!C100</f>
        <v>0</v>
      </c>
      <c r="D98" s="16">
        <f>'[1]20'!D100</f>
        <v>180</v>
      </c>
      <c r="E98" s="16">
        <f>'[1]20'!E100</f>
        <v>0</v>
      </c>
      <c r="F98" s="15">
        <f t="shared" si="17"/>
        <v>345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8.2799999999999994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52" workbookViewId="0">
      <selection activeCell="T62" sqref="T6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'[2]20'!B5</f>
        <v>42</v>
      </c>
      <c r="C3" s="206">
        <f>'[2]20'!C5</f>
        <v>30</v>
      </c>
      <c r="D3" s="206">
        <f>'[2]20'!D5</f>
        <v>0</v>
      </c>
      <c r="E3" s="206">
        <f>'[2]20'!E5</f>
        <v>0</v>
      </c>
      <c r="F3" s="15">
        <f>SUM(B3:E3)</f>
        <v>72</v>
      </c>
      <c r="G3" s="205">
        <f>'[2]20'!H5</f>
        <v>39</v>
      </c>
      <c r="H3" s="206">
        <f>'[2]20'!I5</f>
        <v>0</v>
      </c>
      <c r="I3" s="206">
        <f>'[2]20'!J5</f>
        <v>0</v>
      </c>
      <c r="J3" s="206">
        <f>'[2]20'!K5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5">
        <f>'[2]20'!B6</f>
        <v>42</v>
      </c>
      <c r="C4" s="206">
        <f>'[2]20'!C6</f>
        <v>30</v>
      </c>
      <c r="D4" s="206">
        <f>'[2]20'!D6</f>
        <v>0</v>
      </c>
      <c r="E4" s="206">
        <f>'[2]20'!E6</f>
        <v>0</v>
      </c>
      <c r="F4" s="15">
        <f>SUM(B4:E4)</f>
        <v>72</v>
      </c>
      <c r="G4" s="205">
        <f>'[2]20'!H6</f>
        <v>39</v>
      </c>
      <c r="H4" s="206">
        <f>'[2]20'!I6</f>
        <v>0</v>
      </c>
      <c r="I4" s="206">
        <f>'[2]20'!J6</f>
        <v>0</v>
      </c>
      <c r="J4" s="206">
        <f>'[2]20'!K6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5">
        <f>'[2]20'!B7</f>
        <v>42</v>
      </c>
      <c r="C5" s="206">
        <f>'[2]20'!C7</f>
        <v>30</v>
      </c>
      <c r="D5" s="206">
        <f>'[2]20'!D7</f>
        <v>0</v>
      </c>
      <c r="E5" s="206">
        <f>'[2]20'!E7</f>
        <v>0</v>
      </c>
      <c r="F5" s="15">
        <f t="shared" ref="F5:F68" si="6">SUM(B5:E5)</f>
        <v>72</v>
      </c>
      <c r="G5" s="205">
        <f>'[2]20'!H7</f>
        <v>39</v>
      </c>
      <c r="H5" s="206">
        <f>'[2]20'!I7</f>
        <v>0</v>
      </c>
      <c r="I5" s="206">
        <f>'[2]20'!J7</f>
        <v>0</v>
      </c>
      <c r="J5" s="206">
        <f>'[2]20'!K7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5">
        <f>'[2]20'!B8</f>
        <v>42</v>
      </c>
      <c r="C6" s="206">
        <f>'[2]20'!C8</f>
        <v>30</v>
      </c>
      <c r="D6" s="206">
        <f>'[2]20'!D8</f>
        <v>0</v>
      </c>
      <c r="E6" s="206">
        <f>'[2]20'!E8</f>
        <v>0</v>
      </c>
      <c r="F6" s="15">
        <f t="shared" si="6"/>
        <v>72</v>
      </c>
      <c r="G6" s="205">
        <f>'[2]20'!H8</f>
        <v>39</v>
      </c>
      <c r="H6" s="206">
        <f>'[2]20'!I8</f>
        <v>0</v>
      </c>
      <c r="I6" s="206">
        <f>'[2]20'!J8</f>
        <v>0</v>
      </c>
      <c r="J6" s="206">
        <f>'[2]20'!K8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5">
        <f>'[2]20'!B9</f>
        <v>42</v>
      </c>
      <c r="C7" s="206">
        <f>'[2]20'!C9</f>
        <v>30</v>
      </c>
      <c r="D7" s="206">
        <f>'[2]20'!D9</f>
        <v>0</v>
      </c>
      <c r="E7" s="206">
        <f>'[2]20'!E9</f>
        <v>0</v>
      </c>
      <c r="F7" s="15">
        <f t="shared" si="6"/>
        <v>72</v>
      </c>
      <c r="G7" s="205">
        <f>'[2]20'!H9</f>
        <v>39</v>
      </c>
      <c r="H7" s="206">
        <f>'[2]20'!I9</f>
        <v>0</v>
      </c>
      <c r="I7" s="206">
        <f>'[2]20'!J9</f>
        <v>0</v>
      </c>
      <c r="J7" s="206">
        <f>'[2]20'!K9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5">
        <f>'[2]20'!B10</f>
        <v>42</v>
      </c>
      <c r="C8" s="206">
        <f>'[2]20'!C10</f>
        <v>30</v>
      </c>
      <c r="D8" s="206">
        <f>'[2]20'!D10</f>
        <v>0</v>
      </c>
      <c r="E8" s="206">
        <f>'[2]20'!E10</f>
        <v>0</v>
      </c>
      <c r="F8" s="15">
        <f t="shared" si="6"/>
        <v>72</v>
      </c>
      <c r="G8" s="205">
        <f>'[2]20'!H10</f>
        <v>39</v>
      </c>
      <c r="H8" s="206">
        <f>'[2]20'!I10</f>
        <v>0</v>
      </c>
      <c r="I8" s="206">
        <f>'[2]20'!J10</f>
        <v>0</v>
      </c>
      <c r="J8" s="206">
        <f>'[2]20'!K10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5">
        <f>'[2]20'!B11</f>
        <v>42</v>
      </c>
      <c r="C9" s="206">
        <f>'[2]20'!C11</f>
        <v>30</v>
      </c>
      <c r="D9" s="206">
        <f>'[2]20'!D11</f>
        <v>0</v>
      </c>
      <c r="E9" s="206">
        <f>'[2]20'!E11</f>
        <v>0</v>
      </c>
      <c r="F9" s="15">
        <f t="shared" si="6"/>
        <v>72</v>
      </c>
      <c r="G9" s="205">
        <f>'[2]20'!H11</f>
        <v>39</v>
      </c>
      <c r="H9" s="206">
        <f>'[2]20'!I11</f>
        <v>0</v>
      </c>
      <c r="I9" s="206">
        <f>'[2]20'!J11</f>
        <v>0</v>
      </c>
      <c r="J9" s="206">
        <f>'[2]20'!K11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5">
        <f>'[2]20'!B12</f>
        <v>42</v>
      </c>
      <c r="C10" s="206">
        <f>'[2]20'!C12</f>
        <v>30</v>
      </c>
      <c r="D10" s="206">
        <f>'[2]20'!D12</f>
        <v>0</v>
      </c>
      <c r="E10" s="206">
        <f>'[2]20'!E12</f>
        <v>0</v>
      </c>
      <c r="F10" s="15">
        <f t="shared" si="6"/>
        <v>72</v>
      </c>
      <c r="G10" s="205">
        <f>'[2]20'!H12</f>
        <v>39</v>
      </c>
      <c r="H10" s="206">
        <f>'[2]20'!I12</f>
        <v>0</v>
      </c>
      <c r="I10" s="206">
        <f>'[2]20'!J12</f>
        <v>0</v>
      </c>
      <c r="J10" s="206">
        <f>'[2]20'!K12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5">
        <f>'[2]20'!B13</f>
        <v>42</v>
      </c>
      <c r="C11" s="206">
        <f>'[2]20'!C13</f>
        <v>30</v>
      </c>
      <c r="D11" s="206">
        <f>'[2]20'!D13</f>
        <v>0</v>
      </c>
      <c r="E11" s="206">
        <f>'[2]20'!E13</f>
        <v>0</v>
      </c>
      <c r="F11" s="15">
        <f t="shared" si="6"/>
        <v>72</v>
      </c>
      <c r="G11" s="205">
        <f>'[2]20'!H13</f>
        <v>39</v>
      </c>
      <c r="H11" s="206">
        <f>'[2]20'!I13</f>
        <v>0</v>
      </c>
      <c r="I11" s="206">
        <f>'[2]20'!J13</f>
        <v>0</v>
      </c>
      <c r="J11" s="206">
        <f>'[2]20'!K13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5">
        <f>'[2]20'!B14</f>
        <v>42</v>
      </c>
      <c r="C12" s="206">
        <f>'[2]20'!C14</f>
        <v>30</v>
      </c>
      <c r="D12" s="206">
        <f>'[2]20'!D14</f>
        <v>0</v>
      </c>
      <c r="E12" s="206">
        <f>'[2]20'!E14</f>
        <v>0</v>
      </c>
      <c r="F12" s="15">
        <f t="shared" si="6"/>
        <v>72</v>
      </c>
      <c r="G12" s="205">
        <f>'[2]20'!H14</f>
        <v>39</v>
      </c>
      <c r="H12" s="206">
        <f>'[2]20'!I14</f>
        <v>0</v>
      </c>
      <c r="I12" s="206">
        <f>'[2]20'!J14</f>
        <v>0</v>
      </c>
      <c r="J12" s="206">
        <f>'[2]20'!K14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5">
        <f>'[2]20'!B15</f>
        <v>42</v>
      </c>
      <c r="C13" s="206">
        <f>'[2]20'!C15</f>
        <v>30</v>
      </c>
      <c r="D13" s="206">
        <f>'[2]20'!D15</f>
        <v>0</v>
      </c>
      <c r="E13" s="206">
        <f>'[2]20'!E15</f>
        <v>0</v>
      </c>
      <c r="F13" s="15">
        <f t="shared" si="6"/>
        <v>72</v>
      </c>
      <c r="G13" s="205">
        <f>'[2]20'!H15</f>
        <v>39</v>
      </c>
      <c r="H13" s="206">
        <f>'[2]20'!I15</f>
        <v>0</v>
      </c>
      <c r="I13" s="206">
        <f>'[2]20'!J15</f>
        <v>0</v>
      </c>
      <c r="J13" s="206">
        <f>'[2]20'!K15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5">
        <f>'[2]20'!B16</f>
        <v>42</v>
      </c>
      <c r="C14" s="206">
        <f>'[2]20'!C16</f>
        <v>30</v>
      </c>
      <c r="D14" s="206">
        <f>'[2]20'!D16</f>
        <v>0</v>
      </c>
      <c r="E14" s="206">
        <f>'[2]20'!E16</f>
        <v>0</v>
      </c>
      <c r="F14" s="15">
        <f t="shared" si="6"/>
        <v>72</v>
      </c>
      <c r="G14" s="205">
        <f>'[2]20'!H16</f>
        <v>39</v>
      </c>
      <c r="H14" s="206">
        <f>'[2]20'!I16</f>
        <v>0</v>
      </c>
      <c r="I14" s="206">
        <f>'[2]20'!J16</f>
        <v>0</v>
      </c>
      <c r="J14" s="206">
        <f>'[2]20'!K16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5">
        <f>'[2]20'!B17</f>
        <v>42</v>
      </c>
      <c r="C15" s="206">
        <f>'[2]20'!C17</f>
        <v>30</v>
      </c>
      <c r="D15" s="206">
        <f>'[2]20'!D17</f>
        <v>0</v>
      </c>
      <c r="E15" s="206">
        <f>'[2]20'!E17</f>
        <v>0</v>
      </c>
      <c r="F15" s="15">
        <f t="shared" si="6"/>
        <v>72</v>
      </c>
      <c r="G15" s="205">
        <f>'[2]20'!H17</f>
        <v>39</v>
      </c>
      <c r="H15" s="206">
        <f>'[2]20'!I17</f>
        <v>0</v>
      </c>
      <c r="I15" s="206">
        <f>'[2]20'!J17</f>
        <v>0</v>
      </c>
      <c r="J15" s="206">
        <f>'[2]20'!K17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5">
        <f>'[2]20'!B18</f>
        <v>42</v>
      </c>
      <c r="C16" s="206">
        <f>'[2]20'!C18</f>
        <v>30</v>
      </c>
      <c r="D16" s="206">
        <f>'[2]20'!D18</f>
        <v>0</v>
      </c>
      <c r="E16" s="206">
        <f>'[2]20'!E18</f>
        <v>0</v>
      </c>
      <c r="F16" s="15">
        <f t="shared" si="6"/>
        <v>72</v>
      </c>
      <c r="G16" s="205">
        <f>'[2]20'!H18</f>
        <v>39</v>
      </c>
      <c r="H16" s="206">
        <f>'[2]20'!I18</f>
        <v>0</v>
      </c>
      <c r="I16" s="206">
        <f>'[2]20'!J18</f>
        <v>0</v>
      </c>
      <c r="J16" s="206">
        <f>'[2]20'!K18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5">
        <f>'[2]20'!B19</f>
        <v>42</v>
      </c>
      <c r="C17" s="206">
        <f>'[2]20'!C19</f>
        <v>30</v>
      </c>
      <c r="D17" s="206">
        <f>'[2]20'!D19</f>
        <v>0</v>
      </c>
      <c r="E17" s="206">
        <f>'[2]20'!E19</f>
        <v>0</v>
      </c>
      <c r="F17" s="15">
        <f t="shared" si="6"/>
        <v>72</v>
      </c>
      <c r="G17" s="205">
        <f>'[2]20'!H19</f>
        <v>39</v>
      </c>
      <c r="H17" s="206">
        <f>'[2]20'!I19</f>
        <v>0</v>
      </c>
      <c r="I17" s="206">
        <f>'[2]20'!J19</f>
        <v>0</v>
      </c>
      <c r="J17" s="206">
        <f>'[2]20'!K19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5">
        <f>'[2]20'!B20</f>
        <v>42</v>
      </c>
      <c r="C18" s="206">
        <f>'[2]20'!C20</f>
        <v>30</v>
      </c>
      <c r="D18" s="206">
        <f>'[2]20'!D20</f>
        <v>0</v>
      </c>
      <c r="E18" s="206">
        <f>'[2]20'!E20</f>
        <v>0</v>
      </c>
      <c r="F18" s="15">
        <f t="shared" si="6"/>
        <v>72</v>
      </c>
      <c r="G18" s="205">
        <f>'[2]20'!H20</f>
        <v>39</v>
      </c>
      <c r="H18" s="206">
        <f>'[2]20'!I20</f>
        <v>0</v>
      </c>
      <c r="I18" s="206">
        <f>'[2]20'!J20</f>
        <v>0</v>
      </c>
      <c r="J18" s="206">
        <f>'[2]20'!K20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5">
        <f>'[2]20'!B21</f>
        <v>42</v>
      </c>
      <c r="C19" s="206">
        <f>'[2]20'!C21</f>
        <v>30</v>
      </c>
      <c r="D19" s="206">
        <f>'[2]20'!D21</f>
        <v>0</v>
      </c>
      <c r="E19" s="206">
        <f>'[2]20'!E21</f>
        <v>0</v>
      </c>
      <c r="F19" s="15">
        <f t="shared" si="6"/>
        <v>72</v>
      </c>
      <c r="G19" s="205">
        <f>'[2]20'!H21</f>
        <v>39</v>
      </c>
      <c r="H19" s="206">
        <f>'[2]20'!I21</f>
        <v>0</v>
      </c>
      <c r="I19" s="206">
        <f>'[2]20'!J21</f>
        <v>0</v>
      </c>
      <c r="J19" s="206">
        <f>'[2]20'!K21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5">
        <f>'[2]20'!B22</f>
        <v>42</v>
      </c>
      <c r="C20" s="206">
        <f>'[2]20'!C22</f>
        <v>30</v>
      </c>
      <c r="D20" s="206">
        <f>'[2]20'!D22</f>
        <v>0</v>
      </c>
      <c r="E20" s="206">
        <f>'[2]20'!E22</f>
        <v>0</v>
      </c>
      <c r="F20" s="15">
        <f t="shared" si="6"/>
        <v>72</v>
      </c>
      <c r="G20" s="205">
        <f>'[2]20'!H22</f>
        <v>39</v>
      </c>
      <c r="H20" s="206">
        <f>'[2]20'!I22</f>
        <v>0</v>
      </c>
      <c r="I20" s="206">
        <f>'[2]20'!J22</f>
        <v>0</v>
      </c>
      <c r="J20" s="206">
        <f>'[2]20'!K22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5">
        <f>'[2]20'!B23</f>
        <v>42</v>
      </c>
      <c r="C21" s="206">
        <f>'[2]20'!C23</f>
        <v>30</v>
      </c>
      <c r="D21" s="206">
        <f>'[2]20'!D23</f>
        <v>0</v>
      </c>
      <c r="E21" s="206">
        <f>'[2]20'!E23</f>
        <v>0</v>
      </c>
      <c r="F21" s="15">
        <f t="shared" si="6"/>
        <v>72</v>
      </c>
      <c r="G21" s="205">
        <f>'[2]20'!H23</f>
        <v>39</v>
      </c>
      <c r="H21" s="206">
        <f>'[2]20'!I23</f>
        <v>0</v>
      </c>
      <c r="I21" s="206">
        <f>'[2]20'!J23</f>
        <v>0</v>
      </c>
      <c r="J21" s="206">
        <f>'[2]20'!K23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5">
        <f>'[2]20'!B24</f>
        <v>42</v>
      </c>
      <c r="C22" s="206">
        <f>'[2]20'!C24</f>
        <v>30</v>
      </c>
      <c r="D22" s="206">
        <f>'[2]20'!D24</f>
        <v>0</v>
      </c>
      <c r="E22" s="206">
        <f>'[2]20'!E24</f>
        <v>0</v>
      </c>
      <c r="F22" s="15">
        <f t="shared" si="6"/>
        <v>72</v>
      </c>
      <c r="G22" s="205">
        <f>'[2]20'!H24</f>
        <v>39</v>
      </c>
      <c r="H22" s="206">
        <f>'[2]20'!I24</f>
        <v>0</v>
      </c>
      <c r="I22" s="206">
        <f>'[2]20'!J24</f>
        <v>0</v>
      </c>
      <c r="J22" s="206">
        <f>'[2]20'!K24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5">
        <f>'[2]20'!B25</f>
        <v>42</v>
      </c>
      <c r="C23" s="206">
        <f>'[2]20'!C25</f>
        <v>30</v>
      </c>
      <c r="D23" s="206">
        <f>'[2]20'!D25</f>
        <v>0</v>
      </c>
      <c r="E23" s="206">
        <f>'[2]20'!E25</f>
        <v>0</v>
      </c>
      <c r="F23" s="15">
        <f t="shared" si="6"/>
        <v>72</v>
      </c>
      <c r="G23" s="205">
        <f>'[2]20'!H25</f>
        <v>39</v>
      </c>
      <c r="H23" s="206">
        <f>'[2]20'!I25</f>
        <v>0</v>
      </c>
      <c r="I23" s="206">
        <f>'[2]20'!J25</f>
        <v>0</v>
      </c>
      <c r="J23" s="206">
        <f>'[2]20'!K25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5">
        <f>'[2]20'!B26</f>
        <v>42</v>
      </c>
      <c r="C24" s="206">
        <f>'[2]20'!C26</f>
        <v>30</v>
      </c>
      <c r="D24" s="206">
        <f>'[2]20'!D26</f>
        <v>0</v>
      </c>
      <c r="E24" s="206">
        <f>'[2]20'!E26</f>
        <v>0</v>
      </c>
      <c r="F24" s="15">
        <f t="shared" si="6"/>
        <v>72</v>
      </c>
      <c r="G24" s="205">
        <f>'[2]20'!H26</f>
        <v>39</v>
      </c>
      <c r="H24" s="206">
        <f>'[2]20'!I26</f>
        <v>0</v>
      </c>
      <c r="I24" s="206">
        <f>'[2]20'!J26</f>
        <v>0</v>
      </c>
      <c r="J24" s="206">
        <f>'[2]20'!K26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5">
        <f>'[2]20'!B27</f>
        <v>42</v>
      </c>
      <c r="C25" s="206">
        <f>'[2]20'!C27</f>
        <v>30</v>
      </c>
      <c r="D25" s="206">
        <f>'[2]20'!D27</f>
        <v>0</v>
      </c>
      <c r="E25" s="206">
        <f>'[2]20'!E27</f>
        <v>0</v>
      </c>
      <c r="F25" s="15">
        <f t="shared" si="6"/>
        <v>72</v>
      </c>
      <c r="G25" s="205">
        <f>'[2]20'!H27</f>
        <v>39</v>
      </c>
      <c r="H25" s="206">
        <f>'[2]20'!I27</f>
        <v>0</v>
      </c>
      <c r="I25" s="206">
        <f>'[2]20'!J27</f>
        <v>0</v>
      </c>
      <c r="J25" s="206">
        <f>'[2]20'!K27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5">
        <f>'[2]20'!B28</f>
        <v>42</v>
      </c>
      <c r="C26" s="206">
        <f>'[2]20'!C28</f>
        <v>30</v>
      </c>
      <c r="D26" s="206">
        <f>'[2]20'!D28</f>
        <v>0</v>
      </c>
      <c r="E26" s="206">
        <f>'[2]20'!E28</f>
        <v>0</v>
      </c>
      <c r="F26" s="15">
        <f t="shared" si="6"/>
        <v>72</v>
      </c>
      <c r="G26" s="205">
        <f>'[2]20'!H28</f>
        <v>39</v>
      </c>
      <c r="H26" s="206">
        <f>'[2]20'!I28</f>
        <v>0</v>
      </c>
      <c r="I26" s="206">
        <f>'[2]20'!J28</f>
        <v>0</v>
      </c>
      <c r="J26" s="206">
        <f>'[2]20'!K28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5">
        <f>'[2]20'!B29</f>
        <v>42</v>
      </c>
      <c r="C27" s="206">
        <f>'[2]20'!C29</f>
        <v>30</v>
      </c>
      <c r="D27" s="206">
        <f>'[2]20'!D29</f>
        <v>0</v>
      </c>
      <c r="E27" s="206">
        <f>'[2]20'!E29</f>
        <v>0</v>
      </c>
      <c r="F27" s="15">
        <f t="shared" si="6"/>
        <v>72</v>
      </c>
      <c r="G27" s="205">
        <f>'[2]20'!H29</f>
        <v>39</v>
      </c>
      <c r="H27" s="206">
        <f>'[2]20'!I29</f>
        <v>0</v>
      </c>
      <c r="I27" s="206">
        <f>'[2]20'!J29</f>
        <v>0</v>
      </c>
      <c r="J27" s="206">
        <f>'[2]20'!K29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5">
        <f>'[2]20'!B30</f>
        <v>42</v>
      </c>
      <c r="C28" s="206">
        <f>'[2]20'!C30</f>
        <v>30</v>
      </c>
      <c r="D28" s="206">
        <f>'[2]20'!D30</f>
        <v>0</v>
      </c>
      <c r="E28" s="206">
        <f>'[2]20'!E30</f>
        <v>0</v>
      </c>
      <c r="F28" s="15">
        <f t="shared" si="6"/>
        <v>72</v>
      </c>
      <c r="G28" s="205">
        <f>'[2]20'!H30</f>
        <v>39</v>
      </c>
      <c r="H28" s="206">
        <f>'[2]20'!I30</f>
        <v>0</v>
      </c>
      <c r="I28" s="206">
        <f>'[2]20'!J30</f>
        <v>0</v>
      </c>
      <c r="J28" s="206">
        <f>'[2]20'!K30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5">
        <f>'[2]20'!B31</f>
        <v>42</v>
      </c>
      <c r="C29" s="206">
        <f>'[2]20'!C31</f>
        <v>30</v>
      </c>
      <c r="D29" s="206">
        <f>'[2]20'!D31</f>
        <v>0</v>
      </c>
      <c r="E29" s="206">
        <f>'[2]20'!E31</f>
        <v>0</v>
      </c>
      <c r="F29" s="15">
        <f t="shared" si="6"/>
        <v>72</v>
      </c>
      <c r="G29" s="205">
        <f>'[2]20'!H31</f>
        <v>39</v>
      </c>
      <c r="H29" s="206">
        <f>'[2]20'!I31</f>
        <v>0</v>
      </c>
      <c r="I29" s="206">
        <f>'[2]20'!J31</f>
        <v>0</v>
      </c>
      <c r="J29" s="206">
        <f>'[2]20'!K31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5">
        <f>'[2]20'!B32</f>
        <v>42</v>
      </c>
      <c r="C30" s="206">
        <f>'[2]20'!C32</f>
        <v>30</v>
      </c>
      <c r="D30" s="206">
        <f>'[2]20'!D32</f>
        <v>0</v>
      </c>
      <c r="E30" s="206">
        <f>'[2]20'!E32</f>
        <v>0</v>
      </c>
      <c r="F30" s="15">
        <f t="shared" si="6"/>
        <v>72</v>
      </c>
      <c r="G30" s="205">
        <f>'[2]20'!H32</f>
        <v>39</v>
      </c>
      <c r="H30" s="206">
        <f>'[2]20'!I32</f>
        <v>0</v>
      </c>
      <c r="I30" s="206">
        <f>'[2]20'!J32</f>
        <v>0</v>
      </c>
      <c r="J30" s="206">
        <f>'[2]20'!K32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5">
        <f>'[2]20'!B33</f>
        <v>42</v>
      </c>
      <c r="C31" s="206">
        <f>'[2]20'!C33</f>
        <v>30</v>
      </c>
      <c r="D31" s="206">
        <f>'[2]20'!D33</f>
        <v>0</v>
      </c>
      <c r="E31" s="206">
        <f>'[2]20'!E33</f>
        <v>0</v>
      </c>
      <c r="F31" s="15">
        <f t="shared" si="6"/>
        <v>72</v>
      </c>
      <c r="G31" s="205">
        <f>'[2]20'!H33</f>
        <v>39</v>
      </c>
      <c r="H31" s="206">
        <f>'[2]20'!I33</f>
        <v>0</v>
      </c>
      <c r="I31" s="206">
        <f>'[2]20'!J33</f>
        <v>0</v>
      </c>
      <c r="J31" s="206">
        <f>'[2]20'!K33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5">
        <f>'[2]20'!B34</f>
        <v>42</v>
      </c>
      <c r="C32" s="206">
        <f>'[2]20'!C34</f>
        <v>30</v>
      </c>
      <c r="D32" s="206">
        <f>'[2]20'!D34</f>
        <v>0</v>
      </c>
      <c r="E32" s="206">
        <f>'[2]20'!E34</f>
        <v>0</v>
      </c>
      <c r="F32" s="15">
        <f t="shared" si="6"/>
        <v>72</v>
      </c>
      <c r="G32" s="205">
        <f>'[2]20'!H34</f>
        <v>39</v>
      </c>
      <c r="H32" s="206">
        <f>'[2]20'!I34</f>
        <v>0</v>
      </c>
      <c r="I32" s="206">
        <f>'[2]20'!J34</f>
        <v>0</v>
      </c>
      <c r="J32" s="206">
        <f>'[2]20'!K34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5">
        <f>'[2]20'!B35</f>
        <v>42</v>
      </c>
      <c r="C33" s="206">
        <f>'[2]20'!C35</f>
        <v>30</v>
      </c>
      <c r="D33" s="206">
        <f>'[2]20'!D35</f>
        <v>0</v>
      </c>
      <c r="E33" s="206">
        <f>'[2]20'!E35</f>
        <v>0</v>
      </c>
      <c r="F33" s="15">
        <f t="shared" si="6"/>
        <v>72</v>
      </c>
      <c r="G33" s="205">
        <f>'[2]20'!H35</f>
        <v>39</v>
      </c>
      <c r="H33" s="206">
        <f>'[2]20'!I35</f>
        <v>0</v>
      </c>
      <c r="I33" s="206">
        <f>'[2]20'!J35</f>
        <v>0</v>
      </c>
      <c r="J33" s="206">
        <f>'[2]20'!K35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5">
        <f>'[2]20'!B36</f>
        <v>42</v>
      </c>
      <c r="C34" s="206">
        <f>'[2]20'!C36</f>
        <v>30</v>
      </c>
      <c r="D34" s="206">
        <f>'[2]20'!D36</f>
        <v>0</v>
      </c>
      <c r="E34" s="206">
        <f>'[2]20'!E36</f>
        <v>0</v>
      </c>
      <c r="F34" s="15">
        <f t="shared" si="6"/>
        <v>72</v>
      </c>
      <c r="G34" s="205">
        <f>'[2]20'!H36</f>
        <v>39</v>
      </c>
      <c r="H34" s="206">
        <f>'[2]20'!I36</f>
        <v>0</v>
      </c>
      <c r="I34" s="206">
        <f>'[2]20'!J36</f>
        <v>0</v>
      </c>
      <c r="J34" s="206">
        <f>'[2]20'!K36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5">
        <f>'[2]20'!B37</f>
        <v>42</v>
      </c>
      <c r="C35" s="206">
        <f>'[2]20'!C37</f>
        <v>30</v>
      </c>
      <c r="D35" s="206">
        <f>'[2]20'!D37</f>
        <v>0</v>
      </c>
      <c r="E35" s="206">
        <f>'[2]20'!E37</f>
        <v>0</v>
      </c>
      <c r="F35" s="15">
        <f t="shared" si="6"/>
        <v>72</v>
      </c>
      <c r="G35" s="205">
        <f>'[2]20'!H37</f>
        <v>39</v>
      </c>
      <c r="H35" s="206">
        <f>'[2]20'!I37</f>
        <v>0</v>
      </c>
      <c r="I35" s="206">
        <f>'[2]20'!J37</f>
        <v>0</v>
      </c>
      <c r="J35" s="206">
        <f>'[2]20'!K37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5">
        <f>'[2]20'!B38</f>
        <v>42</v>
      </c>
      <c r="C36" s="206">
        <f>'[2]20'!C38</f>
        <v>30</v>
      </c>
      <c r="D36" s="206">
        <f>'[2]20'!D38</f>
        <v>0</v>
      </c>
      <c r="E36" s="206">
        <f>'[2]20'!E38</f>
        <v>0</v>
      </c>
      <c r="F36" s="15">
        <f t="shared" si="6"/>
        <v>72</v>
      </c>
      <c r="G36" s="205">
        <f>'[2]20'!H38</f>
        <v>39</v>
      </c>
      <c r="H36" s="206">
        <f>'[2]20'!I38</f>
        <v>0</v>
      </c>
      <c r="I36" s="206">
        <f>'[2]20'!J38</f>
        <v>0</v>
      </c>
      <c r="J36" s="206">
        <f>'[2]20'!K38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5">
        <f>'[2]20'!B39</f>
        <v>42</v>
      </c>
      <c r="C37" s="206">
        <f>'[2]20'!C39</f>
        <v>30</v>
      </c>
      <c r="D37" s="206">
        <f>'[2]20'!D39</f>
        <v>0</v>
      </c>
      <c r="E37" s="206">
        <f>'[2]20'!E39</f>
        <v>0</v>
      </c>
      <c r="F37" s="15">
        <f t="shared" si="6"/>
        <v>72</v>
      </c>
      <c r="G37" s="205">
        <f>'[2]20'!H39</f>
        <v>39</v>
      </c>
      <c r="H37" s="206">
        <f>'[2]20'!I39</f>
        <v>0</v>
      </c>
      <c r="I37" s="206">
        <f>'[2]20'!J39</f>
        <v>0</v>
      </c>
      <c r="J37" s="206">
        <f>'[2]20'!K39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5">
        <f>'[2]20'!B40</f>
        <v>42</v>
      </c>
      <c r="C38" s="206">
        <f>'[2]20'!C40</f>
        <v>30</v>
      </c>
      <c r="D38" s="206">
        <f>'[2]20'!D40</f>
        <v>0</v>
      </c>
      <c r="E38" s="206">
        <f>'[2]20'!E40</f>
        <v>0</v>
      </c>
      <c r="F38" s="15">
        <f t="shared" si="6"/>
        <v>72</v>
      </c>
      <c r="G38" s="205">
        <f>'[2]20'!H40</f>
        <v>39</v>
      </c>
      <c r="H38" s="206">
        <f>'[2]20'!I40</f>
        <v>0</v>
      </c>
      <c r="I38" s="206">
        <f>'[2]20'!J40</f>
        <v>0</v>
      </c>
      <c r="J38" s="206">
        <f>'[2]20'!K40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5">
        <f>'[2]20'!B41</f>
        <v>42</v>
      </c>
      <c r="C39" s="206">
        <f>'[2]20'!C41</f>
        <v>30</v>
      </c>
      <c r="D39" s="206">
        <f>'[2]20'!D41</f>
        <v>0</v>
      </c>
      <c r="E39" s="206">
        <f>'[2]20'!E41</f>
        <v>0</v>
      </c>
      <c r="F39" s="15">
        <f t="shared" si="6"/>
        <v>72</v>
      </c>
      <c r="G39" s="205">
        <f>'[2]20'!H41</f>
        <v>39</v>
      </c>
      <c r="H39" s="206">
        <f>'[2]20'!I41</f>
        <v>0</v>
      </c>
      <c r="I39" s="206">
        <f>'[2]20'!J41</f>
        <v>0</v>
      </c>
      <c r="J39" s="206">
        <f>'[2]20'!K41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5">
        <f>'[2]20'!B42</f>
        <v>42</v>
      </c>
      <c r="C40" s="206">
        <f>'[2]20'!C42</f>
        <v>30</v>
      </c>
      <c r="D40" s="206">
        <f>'[2]20'!D42</f>
        <v>0</v>
      </c>
      <c r="E40" s="206">
        <f>'[2]20'!E42</f>
        <v>0</v>
      </c>
      <c r="F40" s="15">
        <f t="shared" si="6"/>
        <v>72</v>
      </c>
      <c r="G40" s="205">
        <f>'[2]20'!H42</f>
        <v>39</v>
      </c>
      <c r="H40" s="206">
        <f>'[2]20'!I42</f>
        <v>0</v>
      </c>
      <c r="I40" s="206">
        <f>'[2]20'!J42</f>
        <v>0</v>
      </c>
      <c r="J40" s="206">
        <f>'[2]20'!K42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5">
        <f>'[2]20'!B43</f>
        <v>42</v>
      </c>
      <c r="C41" s="206">
        <f>'[2]20'!C43</f>
        <v>30</v>
      </c>
      <c r="D41" s="206">
        <f>'[2]20'!D43</f>
        <v>0</v>
      </c>
      <c r="E41" s="206">
        <f>'[2]20'!E43</f>
        <v>0</v>
      </c>
      <c r="F41" s="15">
        <f t="shared" si="6"/>
        <v>72</v>
      </c>
      <c r="G41" s="205">
        <f>'[2]20'!H43</f>
        <v>39</v>
      </c>
      <c r="H41" s="206">
        <f>'[2]20'!I43</f>
        <v>0</v>
      </c>
      <c r="I41" s="206">
        <f>'[2]20'!J43</f>
        <v>0</v>
      </c>
      <c r="J41" s="206">
        <f>'[2]20'!K43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5">
        <f>'[2]20'!B44</f>
        <v>42</v>
      </c>
      <c r="C42" s="206">
        <f>'[2]20'!C44</f>
        <v>30</v>
      </c>
      <c r="D42" s="206">
        <f>'[2]20'!D44</f>
        <v>0</v>
      </c>
      <c r="E42" s="206">
        <f>'[2]20'!E44</f>
        <v>0</v>
      </c>
      <c r="F42" s="15">
        <f t="shared" si="6"/>
        <v>72</v>
      </c>
      <c r="G42" s="205">
        <f>'[2]20'!H44</f>
        <v>39</v>
      </c>
      <c r="H42" s="206">
        <f>'[2]20'!I44</f>
        <v>0</v>
      </c>
      <c r="I42" s="206">
        <f>'[2]20'!J44</f>
        <v>0</v>
      </c>
      <c r="J42" s="206">
        <f>'[2]20'!K44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5">
        <f>'[2]20'!B45</f>
        <v>42</v>
      </c>
      <c r="C43" s="206">
        <f>'[2]20'!C45</f>
        <v>30</v>
      </c>
      <c r="D43" s="206">
        <f>'[2]20'!D45</f>
        <v>0</v>
      </c>
      <c r="E43" s="206">
        <f>'[2]20'!E45</f>
        <v>0</v>
      </c>
      <c r="F43" s="15">
        <f t="shared" si="6"/>
        <v>72</v>
      </c>
      <c r="G43" s="205">
        <f>'[2]20'!H45</f>
        <v>39</v>
      </c>
      <c r="H43" s="206">
        <f>'[2]20'!I45</f>
        <v>0</v>
      </c>
      <c r="I43" s="206">
        <f>'[2]20'!J45</f>
        <v>0</v>
      </c>
      <c r="J43" s="206">
        <f>'[2]20'!K45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5">
        <f>'[2]20'!B46</f>
        <v>42</v>
      </c>
      <c r="C44" s="206">
        <f>'[2]20'!C46</f>
        <v>30</v>
      </c>
      <c r="D44" s="206">
        <f>'[2]20'!D46</f>
        <v>0</v>
      </c>
      <c r="E44" s="206">
        <f>'[2]20'!E46</f>
        <v>0</v>
      </c>
      <c r="F44" s="15">
        <f t="shared" si="6"/>
        <v>72</v>
      </c>
      <c r="G44" s="205">
        <f>'[2]20'!H46</f>
        <v>39</v>
      </c>
      <c r="H44" s="206">
        <f>'[2]20'!I46</f>
        <v>0</v>
      </c>
      <c r="I44" s="206">
        <f>'[2]20'!J46</f>
        <v>0</v>
      </c>
      <c r="J44" s="206">
        <f>'[2]20'!K46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5">
        <f>'[2]20'!B47</f>
        <v>42</v>
      </c>
      <c r="C45" s="206">
        <f>'[2]20'!C47</f>
        <v>30</v>
      </c>
      <c r="D45" s="206">
        <f>'[2]20'!D47</f>
        <v>0</v>
      </c>
      <c r="E45" s="206">
        <f>'[2]20'!E47</f>
        <v>0</v>
      </c>
      <c r="F45" s="15">
        <f t="shared" si="6"/>
        <v>72</v>
      </c>
      <c r="G45" s="205">
        <f>'[2]20'!H47</f>
        <v>39</v>
      </c>
      <c r="H45" s="206">
        <f>'[2]20'!I47</f>
        <v>0</v>
      </c>
      <c r="I45" s="206">
        <f>'[2]20'!J47</f>
        <v>0</v>
      </c>
      <c r="J45" s="206">
        <f>'[2]20'!K47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5">
        <f>'[2]20'!B48</f>
        <v>42</v>
      </c>
      <c r="C46" s="206">
        <f>'[2]20'!C48</f>
        <v>30</v>
      </c>
      <c r="D46" s="206">
        <f>'[2]20'!D48</f>
        <v>0</v>
      </c>
      <c r="E46" s="206">
        <f>'[2]20'!E48</f>
        <v>0</v>
      </c>
      <c r="F46" s="15">
        <f t="shared" si="6"/>
        <v>72</v>
      </c>
      <c r="G46" s="205">
        <f>'[2]20'!H48</f>
        <v>39</v>
      </c>
      <c r="H46" s="206">
        <f>'[2]20'!I48</f>
        <v>0</v>
      </c>
      <c r="I46" s="206">
        <f>'[2]20'!J48</f>
        <v>0</v>
      </c>
      <c r="J46" s="206">
        <f>'[2]20'!K48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5">
        <f>'[2]20'!B49</f>
        <v>42</v>
      </c>
      <c r="C47" s="206">
        <f>'[2]20'!C49</f>
        <v>30</v>
      </c>
      <c r="D47" s="206">
        <f>'[2]20'!D49</f>
        <v>0</v>
      </c>
      <c r="E47" s="206">
        <f>'[2]20'!E49</f>
        <v>0</v>
      </c>
      <c r="F47" s="15">
        <f t="shared" si="6"/>
        <v>72</v>
      </c>
      <c r="G47" s="205">
        <f>'[2]20'!H49</f>
        <v>38</v>
      </c>
      <c r="H47" s="206">
        <f>'[2]20'!I49</f>
        <v>0</v>
      </c>
      <c r="I47" s="206">
        <f>'[2]20'!J49</f>
        <v>0</v>
      </c>
      <c r="J47" s="206">
        <f>'[2]20'!K49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5">
        <f>'[2]20'!B50</f>
        <v>42</v>
      </c>
      <c r="C48" s="206">
        <f>'[2]20'!C50</f>
        <v>30</v>
      </c>
      <c r="D48" s="206">
        <f>'[2]20'!D50</f>
        <v>0</v>
      </c>
      <c r="E48" s="206">
        <f>'[2]20'!E50</f>
        <v>0</v>
      </c>
      <c r="F48" s="15">
        <f t="shared" si="6"/>
        <v>72</v>
      </c>
      <c r="G48" s="205">
        <f>'[2]20'!H50</f>
        <v>38</v>
      </c>
      <c r="H48" s="206">
        <f>'[2]20'!I50</f>
        <v>0</v>
      </c>
      <c r="I48" s="206">
        <f>'[2]20'!J50</f>
        <v>0</v>
      </c>
      <c r="J48" s="206">
        <f>'[2]20'!K50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5">
        <f>'[2]20'!B51</f>
        <v>42</v>
      </c>
      <c r="C49" s="206">
        <f>'[2]20'!C51</f>
        <v>30</v>
      </c>
      <c r="D49" s="206">
        <f>'[2]20'!D51</f>
        <v>0</v>
      </c>
      <c r="E49" s="206">
        <f>'[2]20'!E51</f>
        <v>0</v>
      </c>
      <c r="F49" s="15">
        <f t="shared" si="6"/>
        <v>72</v>
      </c>
      <c r="G49" s="205">
        <f>'[2]20'!H51</f>
        <v>38</v>
      </c>
      <c r="H49" s="206">
        <f>'[2]20'!I51</f>
        <v>0</v>
      </c>
      <c r="I49" s="206">
        <f>'[2]20'!J51</f>
        <v>0</v>
      </c>
      <c r="J49" s="206">
        <f>'[2]20'!K51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5">
        <f>'[2]20'!B52</f>
        <v>42</v>
      </c>
      <c r="C50" s="206">
        <f>'[2]20'!C52</f>
        <v>30</v>
      </c>
      <c r="D50" s="206">
        <f>'[2]20'!D52</f>
        <v>0</v>
      </c>
      <c r="E50" s="206">
        <f>'[2]20'!E52</f>
        <v>0</v>
      </c>
      <c r="F50" s="15">
        <f t="shared" si="6"/>
        <v>72</v>
      </c>
      <c r="G50" s="205">
        <f>'[2]20'!H52</f>
        <v>38</v>
      </c>
      <c r="H50" s="206">
        <f>'[2]20'!I52</f>
        <v>0</v>
      </c>
      <c r="I50" s="206">
        <f>'[2]20'!J52</f>
        <v>0</v>
      </c>
      <c r="J50" s="206">
        <f>'[2]20'!K52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5">
        <f>'[2]20'!B53</f>
        <v>42</v>
      </c>
      <c r="C51" s="206">
        <f>'[2]20'!C53</f>
        <v>30</v>
      </c>
      <c r="D51" s="206">
        <f>'[2]20'!D53</f>
        <v>0</v>
      </c>
      <c r="E51" s="206">
        <f>'[2]20'!E53</f>
        <v>0</v>
      </c>
      <c r="F51" s="15">
        <f t="shared" si="6"/>
        <v>72</v>
      </c>
      <c r="G51" s="205">
        <f>'[2]20'!H53</f>
        <v>38</v>
      </c>
      <c r="H51" s="206">
        <f>'[2]20'!I53</f>
        <v>0</v>
      </c>
      <c r="I51" s="206">
        <f>'[2]20'!J53</f>
        <v>0</v>
      </c>
      <c r="J51" s="206">
        <f>'[2]20'!K53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5">
        <f>'[2]20'!B54</f>
        <v>42</v>
      </c>
      <c r="C52" s="206">
        <f>'[2]20'!C54</f>
        <v>30</v>
      </c>
      <c r="D52" s="206">
        <f>'[2]20'!D54</f>
        <v>0</v>
      </c>
      <c r="E52" s="206">
        <f>'[2]20'!E54</f>
        <v>0</v>
      </c>
      <c r="F52" s="15">
        <f t="shared" si="6"/>
        <v>72</v>
      </c>
      <c r="G52" s="205">
        <f>'[2]20'!H54</f>
        <v>38</v>
      </c>
      <c r="H52" s="206">
        <f>'[2]20'!I54</f>
        <v>0</v>
      </c>
      <c r="I52" s="206">
        <f>'[2]20'!J54</f>
        <v>0</v>
      </c>
      <c r="J52" s="206">
        <f>'[2]20'!K54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5">
        <f>'[2]20'!B55</f>
        <v>42</v>
      </c>
      <c r="C53" s="206">
        <f>'[2]20'!C55</f>
        <v>30</v>
      </c>
      <c r="D53" s="206">
        <f>'[2]20'!D55</f>
        <v>0</v>
      </c>
      <c r="E53" s="206">
        <f>'[2]20'!E55</f>
        <v>0</v>
      </c>
      <c r="F53" s="15">
        <f t="shared" si="6"/>
        <v>72</v>
      </c>
      <c r="G53" s="205">
        <f>'[2]20'!H55</f>
        <v>38</v>
      </c>
      <c r="H53" s="206">
        <f>'[2]20'!I55</f>
        <v>0</v>
      </c>
      <c r="I53" s="206">
        <f>'[2]20'!J55</f>
        <v>0</v>
      </c>
      <c r="J53" s="206">
        <f>'[2]20'!K55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5">
        <f>'[2]20'!B56</f>
        <v>0</v>
      </c>
      <c r="C54" s="206">
        <f>'[2]20'!C56</f>
        <v>60</v>
      </c>
      <c r="D54" s="206">
        <f>'[2]20'!D56</f>
        <v>0</v>
      </c>
      <c r="E54" s="206">
        <f>'[2]20'!E56</f>
        <v>0</v>
      </c>
      <c r="F54" s="15">
        <f t="shared" si="6"/>
        <v>60</v>
      </c>
      <c r="G54" s="205">
        <f>'[2]20'!H56</f>
        <v>0</v>
      </c>
      <c r="H54" s="206">
        <f>'[2]20'!I56</f>
        <v>0</v>
      </c>
      <c r="I54" s="206">
        <f>'[2]20'!J56</f>
        <v>0</v>
      </c>
      <c r="J54" s="206">
        <f>'[2]20'!K56</f>
        <v>0</v>
      </c>
      <c r="K54" s="15">
        <f t="shared" si="3"/>
        <v>0</v>
      </c>
      <c r="L54" s="18">
        <f>frq!C54</f>
        <v>1</v>
      </c>
      <c r="M54" s="167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205">
        <f>'[2]20'!B57</f>
        <v>0</v>
      </c>
      <c r="C55" s="206">
        <f>'[2]20'!C57</f>
        <v>60</v>
      </c>
      <c r="D55" s="206">
        <f>'[2]20'!D57</f>
        <v>0</v>
      </c>
      <c r="E55" s="206">
        <f>'[2]20'!E57</f>
        <v>0</v>
      </c>
      <c r="F55" s="15">
        <f t="shared" si="6"/>
        <v>60</v>
      </c>
      <c r="G55" s="205">
        <f>'[2]20'!H57</f>
        <v>0</v>
      </c>
      <c r="H55" s="206">
        <f>'[2]20'!I57</f>
        <v>0</v>
      </c>
      <c r="I55" s="206">
        <f>'[2]20'!J57</f>
        <v>0</v>
      </c>
      <c r="J55" s="206">
        <f>'[2]20'!K57</f>
        <v>0</v>
      </c>
      <c r="K55" s="15">
        <f t="shared" si="3"/>
        <v>0</v>
      </c>
      <c r="L55" s="18">
        <f>frq!C55</f>
        <v>1</v>
      </c>
      <c r="M55" s="167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205">
        <f>'[2]20'!B58</f>
        <v>0</v>
      </c>
      <c r="C56" s="206">
        <f>'[2]20'!C58</f>
        <v>60</v>
      </c>
      <c r="D56" s="206">
        <f>'[2]20'!D58</f>
        <v>0</v>
      </c>
      <c r="E56" s="206">
        <f>'[2]20'!E58</f>
        <v>0</v>
      </c>
      <c r="F56" s="15">
        <f t="shared" si="6"/>
        <v>60</v>
      </c>
      <c r="G56" s="205">
        <f>'[2]20'!H58</f>
        <v>0</v>
      </c>
      <c r="H56" s="206">
        <f>'[2]20'!I58</f>
        <v>0</v>
      </c>
      <c r="I56" s="206">
        <f>'[2]20'!J58</f>
        <v>0</v>
      </c>
      <c r="J56" s="206">
        <f>'[2]20'!K58</f>
        <v>0</v>
      </c>
      <c r="K56" s="15">
        <f t="shared" si="3"/>
        <v>0</v>
      </c>
      <c r="L56" s="18">
        <f>frq!C56</f>
        <v>1</v>
      </c>
      <c r="M56" s="167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205">
        <f>'[2]20'!B59</f>
        <v>0</v>
      </c>
      <c r="C57" s="206">
        <f>'[2]20'!C59</f>
        <v>60</v>
      </c>
      <c r="D57" s="206">
        <f>'[2]20'!D59</f>
        <v>0</v>
      </c>
      <c r="E57" s="206">
        <f>'[2]20'!E59</f>
        <v>0</v>
      </c>
      <c r="F57" s="15">
        <f t="shared" si="6"/>
        <v>60</v>
      </c>
      <c r="G57" s="205">
        <f>'[2]20'!H59</f>
        <v>0</v>
      </c>
      <c r="H57" s="206">
        <f>'[2]20'!I59</f>
        <v>0</v>
      </c>
      <c r="I57" s="206">
        <f>'[2]20'!J59</f>
        <v>0</v>
      </c>
      <c r="J57" s="206">
        <f>'[2]20'!K59</f>
        <v>0</v>
      </c>
      <c r="K57" s="15">
        <f t="shared" si="3"/>
        <v>0</v>
      </c>
      <c r="L57" s="18">
        <f>frq!C57</f>
        <v>1</v>
      </c>
      <c r="M57" s="167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205">
        <f>'[2]20'!B60</f>
        <v>0</v>
      </c>
      <c r="C58" s="206">
        <f>'[2]20'!C60</f>
        <v>60</v>
      </c>
      <c r="D58" s="206">
        <f>'[2]20'!D60</f>
        <v>0</v>
      </c>
      <c r="E58" s="206">
        <f>'[2]20'!E60</f>
        <v>0</v>
      </c>
      <c r="F58" s="15">
        <f t="shared" si="6"/>
        <v>60</v>
      </c>
      <c r="G58" s="205">
        <f>'[2]20'!H60</f>
        <v>0</v>
      </c>
      <c r="H58" s="206">
        <f>'[2]20'!I60</f>
        <v>0</v>
      </c>
      <c r="I58" s="206">
        <f>'[2]20'!J60</f>
        <v>0</v>
      </c>
      <c r="J58" s="206">
        <f>'[2]20'!K60</f>
        <v>0</v>
      </c>
      <c r="K58" s="15">
        <f t="shared" si="3"/>
        <v>0</v>
      </c>
      <c r="L58" s="18">
        <f>frq!C58</f>
        <v>1</v>
      </c>
      <c r="M58" s="167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205">
        <f>'[2]20'!B61</f>
        <v>0</v>
      </c>
      <c r="C59" s="206">
        <f>'[2]20'!C61</f>
        <v>60</v>
      </c>
      <c r="D59" s="206">
        <f>'[2]20'!D61</f>
        <v>0</v>
      </c>
      <c r="E59" s="206">
        <f>'[2]20'!E61</f>
        <v>0</v>
      </c>
      <c r="F59" s="15">
        <f t="shared" si="6"/>
        <v>60</v>
      </c>
      <c r="G59" s="205">
        <f>'[2]20'!H61</f>
        <v>0</v>
      </c>
      <c r="H59" s="206">
        <f>'[2]20'!I61</f>
        <v>0</v>
      </c>
      <c r="I59" s="206">
        <f>'[2]20'!J61</f>
        <v>0</v>
      </c>
      <c r="J59" s="206">
        <f>'[2]20'!K61</f>
        <v>0</v>
      </c>
      <c r="K59" s="15">
        <f t="shared" si="3"/>
        <v>0</v>
      </c>
      <c r="L59" s="18">
        <f>frq!C59</f>
        <v>1</v>
      </c>
      <c r="M59" s="167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205">
        <f>'[2]20'!B62</f>
        <v>0</v>
      </c>
      <c r="C60" s="206">
        <f>'[2]20'!C62</f>
        <v>60</v>
      </c>
      <c r="D60" s="206">
        <f>'[2]20'!D62</f>
        <v>0</v>
      </c>
      <c r="E60" s="206">
        <f>'[2]20'!E62</f>
        <v>0</v>
      </c>
      <c r="F60" s="15">
        <f t="shared" si="6"/>
        <v>60</v>
      </c>
      <c r="G60" s="205">
        <f>'[2]20'!H62</f>
        <v>0</v>
      </c>
      <c r="H60" s="206">
        <f>'[2]20'!I62</f>
        <v>0</v>
      </c>
      <c r="I60" s="206">
        <f>'[2]20'!J62</f>
        <v>0</v>
      </c>
      <c r="J60" s="206">
        <f>'[2]20'!K62</f>
        <v>0</v>
      </c>
      <c r="K60" s="15">
        <f t="shared" si="3"/>
        <v>0</v>
      </c>
      <c r="L60" s="18">
        <f>frq!C60</f>
        <v>1</v>
      </c>
      <c r="M60" s="167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205">
        <f>'[2]20'!B63</f>
        <v>0</v>
      </c>
      <c r="C61" s="206">
        <f>'[2]20'!C63</f>
        <v>60</v>
      </c>
      <c r="D61" s="206">
        <f>'[2]20'!D63</f>
        <v>0</v>
      </c>
      <c r="E61" s="206">
        <f>'[2]20'!E63</f>
        <v>0</v>
      </c>
      <c r="F61" s="15">
        <f t="shared" si="6"/>
        <v>60</v>
      </c>
      <c r="G61" s="205">
        <f>'[2]20'!H63</f>
        <v>0</v>
      </c>
      <c r="H61" s="206">
        <f>'[2]20'!I63</f>
        <v>0</v>
      </c>
      <c r="I61" s="206">
        <f>'[2]20'!J63</f>
        <v>0</v>
      </c>
      <c r="J61" s="206">
        <f>'[2]20'!K63</f>
        <v>0</v>
      </c>
      <c r="K61" s="15">
        <f t="shared" si="3"/>
        <v>0</v>
      </c>
      <c r="L61" s="18">
        <f>frq!C61</f>
        <v>1</v>
      </c>
      <c r="M61" s="167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205">
        <f>'[2]20'!B64</f>
        <v>0</v>
      </c>
      <c r="C62" s="206">
        <f>'[2]20'!C64</f>
        <v>60</v>
      </c>
      <c r="D62" s="206">
        <f>'[2]20'!D64</f>
        <v>0</v>
      </c>
      <c r="E62" s="206">
        <f>'[2]20'!E64</f>
        <v>0</v>
      </c>
      <c r="F62" s="15">
        <f t="shared" si="6"/>
        <v>60</v>
      </c>
      <c r="G62" s="205">
        <f>'[2]20'!H64</f>
        <v>0</v>
      </c>
      <c r="H62" s="206">
        <f>'[2]20'!I64</f>
        <v>0</v>
      </c>
      <c r="I62" s="206">
        <f>'[2]20'!J64</f>
        <v>0</v>
      </c>
      <c r="J62" s="206">
        <f>'[2]20'!K64</f>
        <v>0</v>
      </c>
      <c r="K62" s="15">
        <f t="shared" si="3"/>
        <v>0</v>
      </c>
      <c r="L62" s="18">
        <f>frq!C62</f>
        <v>1</v>
      </c>
      <c r="M62" s="167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205">
        <f>'[2]20'!B65</f>
        <v>0</v>
      </c>
      <c r="C63" s="206">
        <f>'[2]20'!C65</f>
        <v>60</v>
      </c>
      <c r="D63" s="206">
        <f>'[2]20'!D65</f>
        <v>0</v>
      </c>
      <c r="E63" s="206">
        <f>'[2]20'!E65</f>
        <v>0</v>
      </c>
      <c r="F63" s="15">
        <f t="shared" si="6"/>
        <v>60</v>
      </c>
      <c r="G63" s="205">
        <f>'[2]20'!H65</f>
        <v>0</v>
      </c>
      <c r="H63" s="206">
        <f>'[2]20'!I65</f>
        <v>0</v>
      </c>
      <c r="I63" s="206">
        <f>'[2]20'!J65</f>
        <v>0</v>
      </c>
      <c r="J63" s="206">
        <f>'[2]20'!K65</f>
        <v>0</v>
      </c>
      <c r="K63" s="15">
        <f t="shared" si="3"/>
        <v>0</v>
      </c>
      <c r="L63" s="18">
        <f>frq!C63</f>
        <v>1</v>
      </c>
      <c r="M63" s="167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205">
        <f>'[2]20'!B66</f>
        <v>0</v>
      </c>
      <c r="C64" s="206">
        <f>'[2]20'!C66</f>
        <v>60</v>
      </c>
      <c r="D64" s="206">
        <f>'[2]20'!D66</f>
        <v>0</v>
      </c>
      <c r="E64" s="206">
        <f>'[2]20'!E66</f>
        <v>0</v>
      </c>
      <c r="F64" s="15">
        <f t="shared" si="6"/>
        <v>60</v>
      </c>
      <c r="G64" s="205">
        <f>'[2]20'!H66</f>
        <v>0</v>
      </c>
      <c r="H64" s="206">
        <f>'[2]20'!I66</f>
        <v>0</v>
      </c>
      <c r="I64" s="206">
        <f>'[2]20'!J66</f>
        <v>0</v>
      </c>
      <c r="J64" s="206">
        <f>'[2]20'!K66</f>
        <v>0</v>
      </c>
      <c r="K64" s="15">
        <f t="shared" si="3"/>
        <v>0</v>
      </c>
      <c r="L64" s="18">
        <f>frq!C64</f>
        <v>1</v>
      </c>
      <c r="M64" s="167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205">
        <f>'[2]20'!B67</f>
        <v>0</v>
      </c>
      <c r="C65" s="206">
        <f>'[2]20'!C67</f>
        <v>60</v>
      </c>
      <c r="D65" s="206">
        <f>'[2]20'!D67</f>
        <v>0</v>
      </c>
      <c r="E65" s="206">
        <f>'[2]20'!E67</f>
        <v>0</v>
      </c>
      <c r="F65" s="15">
        <f t="shared" si="6"/>
        <v>60</v>
      </c>
      <c r="G65" s="205">
        <f>'[2]20'!H67</f>
        <v>0</v>
      </c>
      <c r="H65" s="206">
        <f>'[2]20'!I67</f>
        <v>0</v>
      </c>
      <c r="I65" s="206">
        <f>'[2]20'!J67</f>
        <v>0</v>
      </c>
      <c r="J65" s="206">
        <f>'[2]20'!K67</f>
        <v>0</v>
      </c>
      <c r="K65" s="15">
        <f t="shared" si="3"/>
        <v>0</v>
      </c>
      <c r="L65" s="18">
        <f>frq!C65</f>
        <v>1</v>
      </c>
      <c r="M65" s="167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205">
        <f>'[2]20'!B68</f>
        <v>0</v>
      </c>
      <c r="C66" s="206">
        <f>'[2]20'!C68</f>
        <v>60</v>
      </c>
      <c r="D66" s="206">
        <f>'[2]20'!D68</f>
        <v>0</v>
      </c>
      <c r="E66" s="206">
        <f>'[2]20'!E68</f>
        <v>0</v>
      </c>
      <c r="F66" s="15">
        <f t="shared" si="6"/>
        <v>60</v>
      </c>
      <c r="G66" s="205">
        <f>'[2]20'!H68</f>
        <v>0</v>
      </c>
      <c r="H66" s="206">
        <f>'[2]20'!I68</f>
        <v>0</v>
      </c>
      <c r="I66" s="206">
        <f>'[2]20'!J68</f>
        <v>0</v>
      </c>
      <c r="J66" s="206">
        <f>'[2]20'!K68</f>
        <v>0</v>
      </c>
      <c r="K66" s="15">
        <f t="shared" si="3"/>
        <v>0</v>
      </c>
      <c r="L66" s="18">
        <f>frq!C66</f>
        <v>1</v>
      </c>
      <c r="M66" s="167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205">
        <f>'[2]20'!B69</f>
        <v>0</v>
      </c>
      <c r="C67" s="206">
        <f>'[2]20'!C69</f>
        <v>60</v>
      </c>
      <c r="D67" s="206">
        <f>'[2]20'!D69</f>
        <v>0</v>
      </c>
      <c r="E67" s="206">
        <f>'[2]20'!E69</f>
        <v>0</v>
      </c>
      <c r="F67" s="15">
        <f t="shared" si="6"/>
        <v>60</v>
      </c>
      <c r="G67" s="205">
        <f>'[2]20'!H69</f>
        <v>0</v>
      </c>
      <c r="H67" s="206">
        <f>'[2]20'!I69</f>
        <v>30</v>
      </c>
      <c r="I67" s="206">
        <f>'[2]20'!J69</f>
        <v>0</v>
      </c>
      <c r="J67" s="206">
        <f>'[2]20'!K69</f>
        <v>0</v>
      </c>
      <c r="K67" s="15">
        <f t="shared" si="3"/>
        <v>30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30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205">
        <f>'[2]20'!B70</f>
        <v>0</v>
      </c>
      <c r="C68" s="206">
        <f>'[2]20'!C70</f>
        <v>60</v>
      </c>
      <c r="D68" s="206">
        <f>'[2]20'!D70</f>
        <v>0</v>
      </c>
      <c r="E68" s="206">
        <f>'[2]20'!E70</f>
        <v>0</v>
      </c>
      <c r="F68" s="15">
        <f t="shared" si="6"/>
        <v>60</v>
      </c>
      <c r="G68" s="205">
        <f>'[2]20'!H70</f>
        <v>0</v>
      </c>
      <c r="H68" s="206">
        <f>'[2]20'!I70</f>
        <v>30</v>
      </c>
      <c r="I68" s="206">
        <f>'[2]20'!J70</f>
        <v>0</v>
      </c>
      <c r="J68" s="206">
        <f>'[2]20'!K70</f>
        <v>0</v>
      </c>
      <c r="K68" s="15">
        <f t="shared" ref="K68:K98" si="13">SUM(G68:J68)</f>
        <v>30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30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205">
        <f>'[2]20'!B71</f>
        <v>0</v>
      </c>
      <c r="C69" s="206">
        <f>'[2]20'!C71</f>
        <v>60</v>
      </c>
      <c r="D69" s="206">
        <f>'[2]20'!D71</f>
        <v>0</v>
      </c>
      <c r="E69" s="206">
        <f>'[2]20'!E71</f>
        <v>0</v>
      </c>
      <c r="F69" s="15">
        <f t="shared" ref="F69:F98" si="16">SUM(B69:E69)</f>
        <v>60</v>
      </c>
      <c r="G69" s="205">
        <f>'[2]20'!H71</f>
        <v>0</v>
      </c>
      <c r="H69" s="206">
        <f>'[2]20'!I71</f>
        <v>30</v>
      </c>
      <c r="I69" s="206">
        <f>'[2]20'!J71</f>
        <v>0</v>
      </c>
      <c r="J69" s="206">
        <f>'[2]20'!K71</f>
        <v>0</v>
      </c>
      <c r="K69" s="15">
        <f t="shared" si="13"/>
        <v>30</v>
      </c>
      <c r="L69" s="18">
        <f>frq!C69</f>
        <v>1</v>
      </c>
      <c r="M69" s="167">
        <f t="shared" si="14"/>
        <v>-0.7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205">
        <f>'[2]20'!B72</f>
        <v>0</v>
      </c>
      <c r="C70" s="206">
        <f>'[2]20'!C72</f>
        <v>60</v>
      </c>
      <c r="D70" s="206">
        <f>'[2]20'!D72</f>
        <v>0</v>
      </c>
      <c r="E70" s="206">
        <f>'[2]20'!E72</f>
        <v>0</v>
      </c>
      <c r="F70" s="15">
        <f t="shared" si="16"/>
        <v>60</v>
      </c>
      <c r="G70" s="205">
        <f>'[2]20'!H72</f>
        <v>0</v>
      </c>
      <c r="H70" s="206">
        <f>'[2]20'!I72</f>
        <v>30</v>
      </c>
      <c r="I70" s="206">
        <f>'[2]20'!J72</f>
        <v>0</v>
      </c>
      <c r="J70" s="206">
        <f>'[2]20'!K72</f>
        <v>0</v>
      </c>
      <c r="K70" s="15">
        <f t="shared" si="13"/>
        <v>30</v>
      </c>
      <c r="L70" s="18">
        <f>frq!C70</f>
        <v>1</v>
      </c>
      <c r="M70" s="167">
        <f t="shared" si="14"/>
        <v>-0.7</v>
      </c>
      <c r="N70" s="16">
        <f t="shared" si="10"/>
        <v>30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205">
        <f>'[2]20'!B73</f>
        <v>42</v>
      </c>
      <c r="C71" s="206">
        <f>'[2]20'!C73</f>
        <v>30</v>
      </c>
      <c r="D71" s="206">
        <f>'[2]20'!D73</f>
        <v>0</v>
      </c>
      <c r="E71" s="206">
        <f>'[2]20'!E73</f>
        <v>0</v>
      </c>
      <c r="F71" s="15">
        <f t="shared" si="16"/>
        <v>72</v>
      </c>
      <c r="G71" s="205">
        <f>'[2]20'!H73</f>
        <v>38</v>
      </c>
      <c r="H71" s="206">
        <f>'[2]20'!I73</f>
        <v>30</v>
      </c>
      <c r="I71" s="206">
        <f>'[2]20'!J73</f>
        <v>0</v>
      </c>
      <c r="J71" s="206">
        <f>'[2]20'!K73</f>
        <v>0</v>
      </c>
      <c r="K71" s="15">
        <f t="shared" si="13"/>
        <v>68</v>
      </c>
      <c r="L71" s="18">
        <f>frq!C71</f>
        <v>1</v>
      </c>
      <c r="M71" s="167">
        <f t="shared" si="14"/>
        <v>37.299999999999997</v>
      </c>
      <c r="N71" s="16">
        <f t="shared" si="10"/>
        <v>30</v>
      </c>
      <c r="O71" s="16">
        <f t="shared" si="11"/>
        <v>0</v>
      </c>
      <c r="P71" s="16">
        <f t="shared" si="12"/>
        <v>0</v>
      </c>
      <c r="Q71" s="17">
        <f t="shared" si="15"/>
        <v>67.3</v>
      </c>
      <c r="R71" s="18">
        <v>0.7</v>
      </c>
    </row>
    <row r="72" spans="1:18">
      <c r="A72" s="8" t="s">
        <v>114</v>
      </c>
      <c r="B72" s="205">
        <f>'[2]20'!B74</f>
        <v>42</v>
      </c>
      <c r="C72" s="206">
        <f>'[2]20'!C74</f>
        <v>30</v>
      </c>
      <c r="D72" s="206">
        <f>'[2]20'!D74</f>
        <v>0</v>
      </c>
      <c r="E72" s="206">
        <f>'[2]20'!E74</f>
        <v>0</v>
      </c>
      <c r="F72" s="15">
        <f t="shared" si="16"/>
        <v>72</v>
      </c>
      <c r="G72" s="205">
        <f>'[2]20'!H74</f>
        <v>38</v>
      </c>
      <c r="H72" s="206">
        <f>'[2]20'!I74</f>
        <v>30</v>
      </c>
      <c r="I72" s="206">
        <f>'[2]20'!J74</f>
        <v>0</v>
      </c>
      <c r="J72" s="206">
        <f>'[2]20'!K74</f>
        <v>0</v>
      </c>
      <c r="K72" s="15">
        <f t="shared" si="13"/>
        <v>68</v>
      </c>
      <c r="L72" s="18">
        <f>frq!C72</f>
        <v>1</v>
      </c>
      <c r="M72" s="167">
        <f t="shared" si="14"/>
        <v>37.299999999999997</v>
      </c>
      <c r="N72" s="16">
        <f t="shared" si="10"/>
        <v>30</v>
      </c>
      <c r="O72" s="16">
        <f t="shared" si="11"/>
        <v>0</v>
      </c>
      <c r="P72" s="16">
        <f t="shared" si="12"/>
        <v>0</v>
      </c>
      <c r="Q72" s="17">
        <f t="shared" si="15"/>
        <v>67.3</v>
      </c>
      <c r="R72" s="18">
        <v>0.7</v>
      </c>
    </row>
    <row r="73" spans="1:18">
      <c r="A73" s="8" t="s">
        <v>115</v>
      </c>
      <c r="B73" s="205">
        <f>'[2]20'!B75</f>
        <v>42</v>
      </c>
      <c r="C73" s="206">
        <f>'[2]20'!C75</f>
        <v>30</v>
      </c>
      <c r="D73" s="206">
        <f>'[2]20'!D75</f>
        <v>0</v>
      </c>
      <c r="E73" s="206">
        <f>'[2]20'!E75</f>
        <v>0</v>
      </c>
      <c r="F73" s="15">
        <f t="shared" si="16"/>
        <v>72</v>
      </c>
      <c r="G73" s="205">
        <f>'[2]20'!H75</f>
        <v>38</v>
      </c>
      <c r="H73" s="206">
        <f>'[2]20'!I75</f>
        <v>30</v>
      </c>
      <c r="I73" s="206">
        <f>'[2]20'!J75</f>
        <v>0</v>
      </c>
      <c r="J73" s="206">
        <f>'[2]20'!K75</f>
        <v>0</v>
      </c>
      <c r="K73" s="15">
        <f t="shared" si="13"/>
        <v>68</v>
      </c>
      <c r="L73" s="18">
        <f>frq!C73</f>
        <v>1</v>
      </c>
      <c r="M73" s="167">
        <f t="shared" si="14"/>
        <v>37.299999999999997</v>
      </c>
      <c r="N73" s="16">
        <f t="shared" si="10"/>
        <v>30</v>
      </c>
      <c r="O73" s="16">
        <f t="shared" si="11"/>
        <v>0</v>
      </c>
      <c r="P73" s="16">
        <f t="shared" si="12"/>
        <v>0</v>
      </c>
      <c r="Q73" s="17">
        <f t="shared" si="15"/>
        <v>67.3</v>
      </c>
      <c r="R73" s="18">
        <v>0.7</v>
      </c>
    </row>
    <row r="74" spans="1:18">
      <c r="A74" s="8" t="s">
        <v>116</v>
      </c>
      <c r="B74" s="205">
        <f>'[2]20'!B76</f>
        <v>42</v>
      </c>
      <c r="C74" s="206">
        <f>'[2]20'!C76</f>
        <v>30</v>
      </c>
      <c r="D74" s="206">
        <f>'[2]20'!D76</f>
        <v>0</v>
      </c>
      <c r="E74" s="206">
        <f>'[2]20'!E76</f>
        <v>0</v>
      </c>
      <c r="F74" s="15">
        <f t="shared" si="16"/>
        <v>72</v>
      </c>
      <c r="G74" s="205">
        <f>'[2]20'!H76</f>
        <v>38</v>
      </c>
      <c r="H74" s="206">
        <f>'[2]20'!I76</f>
        <v>30</v>
      </c>
      <c r="I74" s="206">
        <f>'[2]20'!J76</f>
        <v>0</v>
      </c>
      <c r="J74" s="206">
        <f>'[2]20'!K76</f>
        <v>0</v>
      </c>
      <c r="K74" s="15">
        <f t="shared" si="13"/>
        <v>68</v>
      </c>
      <c r="L74" s="18">
        <f>frq!C74</f>
        <v>1</v>
      </c>
      <c r="M74" s="167">
        <f t="shared" si="14"/>
        <v>37.299999999999997</v>
      </c>
      <c r="N74" s="16">
        <f t="shared" si="10"/>
        <v>30</v>
      </c>
      <c r="O74" s="16">
        <f t="shared" si="11"/>
        <v>0</v>
      </c>
      <c r="P74" s="16">
        <f t="shared" si="12"/>
        <v>0</v>
      </c>
      <c r="Q74" s="17">
        <f t="shared" si="15"/>
        <v>67.3</v>
      </c>
      <c r="R74" s="18">
        <v>0.7</v>
      </c>
    </row>
    <row r="75" spans="1:18">
      <c r="A75" s="8" t="s">
        <v>117</v>
      </c>
      <c r="B75" s="205">
        <f>'[2]20'!B77</f>
        <v>42</v>
      </c>
      <c r="C75" s="206">
        <f>'[2]20'!C77</f>
        <v>30</v>
      </c>
      <c r="D75" s="206">
        <f>'[2]20'!D77</f>
        <v>0</v>
      </c>
      <c r="E75" s="206">
        <f>'[2]20'!E77</f>
        <v>0</v>
      </c>
      <c r="F75" s="15">
        <f t="shared" si="16"/>
        <v>72</v>
      </c>
      <c r="G75" s="205">
        <f>'[2]20'!H77</f>
        <v>38</v>
      </c>
      <c r="H75" s="206">
        <f>'[2]20'!I77</f>
        <v>0</v>
      </c>
      <c r="I75" s="206">
        <f>'[2]20'!J77</f>
        <v>0</v>
      </c>
      <c r="J75" s="206">
        <f>'[2]20'!K77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5">
        <f>'[2]20'!B78</f>
        <v>42</v>
      </c>
      <c r="C76" s="206">
        <f>'[2]20'!C78</f>
        <v>30</v>
      </c>
      <c r="D76" s="206">
        <f>'[2]20'!D78</f>
        <v>0</v>
      </c>
      <c r="E76" s="206">
        <f>'[2]20'!E78</f>
        <v>0</v>
      </c>
      <c r="F76" s="15">
        <f t="shared" si="16"/>
        <v>72</v>
      </c>
      <c r="G76" s="205">
        <f>'[2]20'!H78</f>
        <v>38</v>
      </c>
      <c r="H76" s="206">
        <f>'[2]20'!I78</f>
        <v>0</v>
      </c>
      <c r="I76" s="206">
        <f>'[2]20'!J78</f>
        <v>0</v>
      </c>
      <c r="J76" s="206">
        <f>'[2]20'!K78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5">
        <f>'[2]20'!B79</f>
        <v>42</v>
      </c>
      <c r="C77" s="206">
        <f>'[2]20'!C79</f>
        <v>30</v>
      </c>
      <c r="D77" s="206">
        <f>'[2]20'!D79</f>
        <v>0</v>
      </c>
      <c r="E77" s="206">
        <f>'[2]20'!E79</f>
        <v>0</v>
      </c>
      <c r="F77" s="15">
        <f t="shared" si="16"/>
        <v>72</v>
      </c>
      <c r="G77" s="205">
        <f>'[2]20'!H79</f>
        <v>38</v>
      </c>
      <c r="H77" s="206">
        <f>'[2]20'!I79</f>
        <v>0</v>
      </c>
      <c r="I77" s="206">
        <f>'[2]20'!J79</f>
        <v>0</v>
      </c>
      <c r="J77" s="206">
        <f>'[2]20'!K79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5">
        <f>'[2]20'!B80</f>
        <v>42</v>
      </c>
      <c r="C78" s="206">
        <f>'[2]20'!C80</f>
        <v>30</v>
      </c>
      <c r="D78" s="206">
        <f>'[2]20'!D80</f>
        <v>0</v>
      </c>
      <c r="E78" s="206">
        <f>'[2]20'!E80</f>
        <v>0</v>
      </c>
      <c r="F78" s="15">
        <f t="shared" si="16"/>
        <v>72</v>
      </c>
      <c r="G78" s="205">
        <f>'[2]20'!H80</f>
        <v>38</v>
      </c>
      <c r="H78" s="206">
        <f>'[2]20'!I80</f>
        <v>0</v>
      </c>
      <c r="I78" s="206">
        <f>'[2]20'!J80</f>
        <v>0</v>
      </c>
      <c r="J78" s="206">
        <f>'[2]20'!K80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5">
        <f>'[2]20'!B81</f>
        <v>42</v>
      </c>
      <c r="C79" s="206">
        <f>'[2]20'!C81</f>
        <v>30</v>
      </c>
      <c r="D79" s="206">
        <f>'[2]20'!D81</f>
        <v>0</v>
      </c>
      <c r="E79" s="206">
        <f>'[2]20'!E81</f>
        <v>0</v>
      </c>
      <c r="F79" s="15">
        <f t="shared" si="16"/>
        <v>72</v>
      </c>
      <c r="G79" s="205">
        <f>'[2]20'!H81</f>
        <v>38</v>
      </c>
      <c r="H79" s="206">
        <f>'[2]20'!I81</f>
        <v>0</v>
      </c>
      <c r="I79" s="206">
        <f>'[2]20'!J81</f>
        <v>0</v>
      </c>
      <c r="J79" s="206">
        <f>'[2]20'!K81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5">
        <f>'[2]20'!B82</f>
        <v>42</v>
      </c>
      <c r="C80" s="206">
        <f>'[2]20'!C82</f>
        <v>30</v>
      </c>
      <c r="D80" s="206">
        <f>'[2]20'!D82</f>
        <v>0</v>
      </c>
      <c r="E80" s="206">
        <f>'[2]20'!E82</f>
        <v>0</v>
      </c>
      <c r="F80" s="15">
        <f t="shared" si="16"/>
        <v>72</v>
      </c>
      <c r="G80" s="205">
        <f>'[2]20'!H82</f>
        <v>38</v>
      </c>
      <c r="H80" s="206">
        <f>'[2]20'!I82</f>
        <v>0</v>
      </c>
      <c r="I80" s="206">
        <f>'[2]20'!J82</f>
        <v>0</v>
      </c>
      <c r="J80" s="206">
        <f>'[2]20'!K82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5">
        <f>'[2]20'!B83</f>
        <v>42</v>
      </c>
      <c r="C81" s="206">
        <f>'[2]20'!C83</f>
        <v>30</v>
      </c>
      <c r="D81" s="206">
        <f>'[2]20'!D83</f>
        <v>0</v>
      </c>
      <c r="E81" s="206">
        <f>'[2]20'!E83</f>
        <v>0</v>
      </c>
      <c r="F81" s="15">
        <f t="shared" si="16"/>
        <v>72</v>
      </c>
      <c r="G81" s="205">
        <f>'[2]20'!H83</f>
        <v>38</v>
      </c>
      <c r="H81" s="206">
        <f>'[2]20'!I83</f>
        <v>0</v>
      </c>
      <c r="I81" s="206">
        <f>'[2]20'!J83</f>
        <v>0</v>
      </c>
      <c r="J81" s="206">
        <f>'[2]20'!K83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5">
        <f>'[2]20'!B84</f>
        <v>42</v>
      </c>
      <c r="C82" s="206">
        <f>'[2]20'!C84</f>
        <v>30</v>
      </c>
      <c r="D82" s="206">
        <f>'[2]20'!D84</f>
        <v>0</v>
      </c>
      <c r="E82" s="206">
        <f>'[2]20'!E84</f>
        <v>0</v>
      </c>
      <c r="F82" s="15">
        <f t="shared" si="16"/>
        <v>72</v>
      </c>
      <c r="G82" s="205">
        <f>'[2]20'!H84</f>
        <v>38</v>
      </c>
      <c r="H82" s="206">
        <f>'[2]20'!I84</f>
        <v>0</v>
      </c>
      <c r="I82" s="206">
        <f>'[2]20'!J84</f>
        <v>0</v>
      </c>
      <c r="J82" s="206">
        <f>'[2]20'!K84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5">
        <f>'[2]20'!B85</f>
        <v>42</v>
      </c>
      <c r="C83" s="206">
        <f>'[2]20'!C85</f>
        <v>30</v>
      </c>
      <c r="D83" s="206">
        <f>'[2]20'!D85</f>
        <v>0</v>
      </c>
      <c r="E83" s="206">
        <f>'[2]20'!E85</f>
        <v>0</v>
      </c>
      <c r="F83" s="15">
        <f t="shared" si="16"/>
        <v>72</v>
      </c>
      <c r="G83" s="205">
        <f>'[2]20'!H85</f>
        <v>38</v>
      </c>
      <c r="H83" s="206">
        <f>'[2]20'!I85</f>
        <v>0</v>
      </c>
      <c r="I83" s="206">
        <f>'[2]20'!J85</f>
        <v>0</v>
      </c>
      <c r="J83" s="206">
        <f>'[2]20'!K85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5">
        <f>'[2]20'!B86</f>
        <v>42</v>
      </c>
      <c r="C84" s="206">
        <f>'[2]20'!C86</f>
        <v>30</v>
      </c>
      <c r="D84" s="206">
        <f>'[2]20'!D86</f>
        <v>0</v>
      </c>
      <c r="E84" s="206">
        <f>'[2]20'!E86</f>
        <v>0</v>
      </c>
      <c r="F84" s="15">
        <f t="shared" si="16"/>
        <v>72</v>
      </c>
      <c r="G84" s="205">
        <f>'[2]20'!H86</f>
        <v>38</v>
      </c>
      <c r="H84" s="206">
        <f>'[2]20'!I86</f>
        <v>0</v>
      </c>
      <c r="I84" s="206">
        <f>'[2]20'!J86</f>
        <v>0</v>
      </c>
      <c r="J84" s="206">
        <f>'[2]20'!K86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5">
        <f>'[2]20'!B87</f>
        <v>42</v>
      </c>
      <c r="C85" s="206">
        <f>'[2]20'!C87</f>
        <v>30</v>
      </c>
      <c r="D85" s="206">
        <f>'[2]20'!D87</f>
        <v>0</v>
      </c>
      <c r="E85" s="206">
        <f>'[2]20'!E87</f>
        <v>0</v>
      </c>
      <c r="F85" s="15">
        <f t="shared" si="16"/>
        <v>72</v>
      </c>
      <c r="G85" s="205">
        <f>'[2]20'!H87</f>
        <v>38</v>
      </c>
      <c r="H85" s="206">
        <f>'[2]20'!I87</f>
        <v>0</v>
      </c>
      <c r="I85" s="206">
        <f>'[2]20'!J87</f>
        <v>0</v>
      </c>
      <c r="J85" s="206">
        <f>'[2]20'!K87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5">
        <f>'[2]20'!B88</f>
        <v>42</v>
      </c>
      <c r="C86" s="206">
        <f>'[2]20'!C88</f>
        <v>30</v>
      </c>
      <c r="D86" s="206">
        <f>'[2]20'!D88</f>
        <v>0</v>
      </c>
      <c r="E86" s="206">
        <f>'[2]20'!E88</f>
        <v>0</v>
      </c>
      <c r="F86" s="15">
        <f t="shared" si="16"/>
        <v>72</v>
      </c>
      <c r="G86" s="205">
        <f>'[2]20'!H88</f>
        <v>38</v>
      </c>
      <c r="H86" s="206">
        <f>'[2]20'!I88</f>
        <v>0</v>
      </c>
      <c r="I86" s="206">
        <f>'[2]20'!J88</f>
        <v>0</v>
      </c>
      <c r="J86" s="206">
        <f>'[2]20'!K88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5">
        <f>'[2]20'!B89</f>
        <v>42</v>
      </c>
      <c r="C87" s="206">
        <f>'[2]20'!C89</f>
        <v>30</v>
      </c>
      <c r="D87" s="206">
        <f>'[2]20'!D89</f>
        <v>0</v>
      </c>
      <c r="E87" s="206">
        <f>'[2]20'!E89</f>
        <v>0</v>
      </c>
      <c r="F87" s="15">
        <f t="shared" si="16"/>
        <v>72</v>
      </c>
      <c r="G87" s="205">
        <f>'[2]20'!H89</f>
        <v>38</v>
      </c>
      <c r="H87" s="206">
        <f>'[2]20'!I89</f>
        <v>0</v>
      </c>
      <c r="I87" s="206">
        <f>'[2]20'!J89</f>
        <v>0</v>
      </c>
      <c r="J87" s="206">
        <f>'[2]20'!K89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5">
        <f>'[2]20'!B90</f>
        <v>42</v>
      </c>
      <c r="C88" s="206">
        <f>'[2]20'!C90</f>
        <v>30</v>
      </c>
      <c r="D88" s="206">
        <f>'[2]20'!D90</f>
        <v>0</v>
      </c>
      <c r="E88" s="206">
        <f>'[2]20'!E90</f>
        <v>0</v>
      </c>
      <c r="F88" s="15">
        <f t="shared" si="16"/>
        <v>72</v>
      </c>
      <c r="G88" s="205">
        <f>'[2]20'!H90</f>
        <v>38</v>
      </c>
      <c r="H88" s="206">
        <f>'[2]20'!I90</f>
        <v>0</v>
      </c>
      <c r="I88" s="206">
        <f>'[2]20'!J90</f>
        <v>0</v>
      </c>
      <c r="J88" s="206">
        <f>'[2]20'!K90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5">
        <f>'[2]20'!B91</f>
        <v>42</v>
      </c>
      <c r="C89" s="206">
        <f>'[2]20'!C91</f>
        <v>30</v>
      </c>
      <c r="D89" s="206">
        <f>'[2]20'!D91</f>
        <v>0</v>
      </c>
      <c r="E89" s="206">
        <f>'[2]20'!E91</f>
        <v>0</v>
      </c>
      <c r="F89" s="15">
        <f t="shared" si="16"/>
        <v>72</v>
      </c>
      <c r="G89" s="205">
        <f>'[2]20'!H91</f>
        <v>39</v>
      </c>
      <c r="H89" s="206">
        <f>'[2]20'!I91</f>
        <v>0</v>
      </c>
      <c r="I89" s="206">
        <f>'[2]20'!J91</f>
        <v>0</v>
      </c>
      <c r="J89" s="206">
        <f>'[2]20'!K91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5">
        <f>'[2]20'!B92</f>
        <v>42</v>
      </c>
      <c r="C90" s="206">
        <f>'[2]20'!C92</f>
        <v>30</v>
      </c>
      <c r="D90" s="206">
        <f>'[2]20'!D92</f>
        <v>0</v>
      </c>
      <c r="E90" s="206">
        <f>'[2]20'!E92</f>
        <v>0</v>
      </c>
      <c r="F90" s="15">
        <f t="shared" si="16"/>
        <v>72</v>
      </c>
      <c r="G90" s="205">
        <f>'[2]20'!H92</f>
        <v>39</v>
      </c>
      <c r="H90" s="206">
        <f>'[2]20'!I92</f>
        <v>0</v>
      </c>
      <c r="I90" s="206">
        <f>'[2]20'!J92</f>
        <v>0</v>
      </c>
      <c r="J90" s="206">
        <f>'[2]20'!K92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5">
        <f>'[2]20'!B93</f>
        <v>42</v>
      </c>
      <c r="C91" s="206">
        <f>'[2]20'!C93</f>
        <v>30</v>
      </c>
      <c r="D91" s="206">
        <f>'[2]20'!D93</f>
        <v>0</v>
      </c>
      <c r="E91" s="206">
        <f>'[2]20'!E93</f>
        <v>0</v>
      </c>
      <c r="F91" s="15">
        <f t="shared" si="16"/>
        <v>72</v>
      </c>
      <c r="G91" s="205">
        <f>'[2]20'!H93</f>
        <v>39</v>
      </c>
      <c r="H91" s="206">
        <f>'[2]20'!I93</f>
        <v>0</v>
      </c>
      <c r="I91" s="206">
        <f>'[2]20'!J93</f>
        <v>0</v>
      </c>
      <c r="J91" s="206">
        <f>'[2]20'!K93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5">
        <f>'[2]20'!B94</f>
        <v>42</v>
      </c>
      <c r="C92" s="206">
        <f>'[2]20'!C94</f>
        <v>30</v>
      </c>
      <c r="D92" s="206">
        <f>'[2]20'!D94</f>
        <v>0</v>
      </c>
      <c r="E92" s="206">
        <f>'[2]20'!E94</f>
        <v>0</v>
      </c>
      <c r="F92" s="15">
        <f t="shared" si="16"/>
        <v>72</v>
      </c>
      <c r="G92" s="205">
        <f>'[2]20'!H94</f>
        <v>39</v>
      </c>
      <c r="H92" s="206">
        <f>'[2]20'!I94</f>
        <v>0</v>
      </c>
      <c r="I92" s="206">
        <f>'[2]20'!J94</f>
        <v>0</v>
      </c>
      <c r="J92" s="206">
        <f>'[2]20'!K94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5">
        <f>'[2]20'!B95</f>
        <v>42</v>
      </c>
      <c r="C93" s="206">
        <f>'[2]20'!C95</f>
        <v>30</v>
      </c>
      <c r="D93" s="206">
        <f>'[2]20'!D95</f>
        <v>0</v>
      </c>
      <c r="E93" s="206">
        <f>'[2]20'!E95</f>
        <v>0</v>
      </c>
      <c r="F93" s="15">
        <f t="shared" si="16"/>
        <v>72</v>
      </c>
      <c r="G93" s="205">
        <f>'[2]20'!H95</f>
        <v>39</v>
      </c>
      <c r="H93" s="206">
        <f>'[2]20'!I95</f>
        <v>0</v>
      </c>
      <c r="I93" s="206">
        <f>'[2]20'!J95</f>
        <v>0</v>
      </c>
      <c r="J93" s="206">
        <f>'[2]20'!K95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5">
        <f>'[2]20'!B96</f>
        <v>42</v>
      </c>
      <c r="C94" s="206">
        <f>'[2]20'!C96</f>
        <v>30</v>
      </c>
      <c r="D94" s="206">
        <f>'[2]20'!D96</f>
        <v>0</v>
      </c>
      <c r="E94" s="206">
        <f>'[2]20'!E96</f>
        <v>0</v>
      </c>
      <c r="F94" s="15">
        <f t="shared" si="16"/>
        <v>72</v>
      </c>
      <c r="G94" s="205">
        <f>'[2]20'!H96</f>
        <v>39</v>
      </c>
      <c r="H94" s="206">
        <f>'[2]20'!I96</f>
        <v>0</v>
      </c>
      <c r="I94" s="206">
        <f>'[2]20'!J96</f>
        <v>0</v>
      </c>
      <c r="J94" s="206">
        <f>'[2]20'!K96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5">
        <f>'[2]20'!B97</f>
        <v>42</v>
      </c>
      <c r="C95" s="206">
        <f>'[2]20'!C97</f>
        <v>30</v>
      </c>
      <c r="D95" s="206">
        <f>'[2]20'!D97</f>
        <v>0</v>
      </c>
      <c r="E95" s="206">
        <f>'[2]20'!E97</f>
        <v>0</v>
      </c>
      <c r="F95" s="15">
        <f t="shared" si="16"/>
        <v>72</v>
      </c>
      <c r="G95" s="205">
        <f>'[2]20'!H97</f>
        <v>39</v>
      </c>
      <c r="H95" s="206">
        <f>'[2]20'!I97</f>
        <v>0</v>
      </c>
      <c r="I95" s="206">
        <f>'[2]20'!J97</f>
        <v>0</v>
      </c>
      <c r="J95" s="206">
        <f>'[2]20'!K97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5">
        <f>'[2]20'!B98</f>
        <v>42</v>
      </c>
      <c r="C96" s="206">
        <f>'[2]20'!C98</f>
        <v>30</v>
      </c>
      <c r="D96" s="206">
        <f>'[2]20'!D98</f>
        <v>0</v>
      </c>
      <c r="E96" s="206">
        <f>'[2]20'!E98</f>
        <v>0</v>
      </c>
      <c r="F96" s="15">
        <f t="shared" si="16"/>
        <v>72</v>
      </c>
      <c r="G96" s="205">
        <f>'[2]20'!H98</f>
        <v>39</v>
      </c>
      <c r="H96" s="206">
        <f>'[2]20'!I98</f>
        <v>0</v>
      </c>
      <c r="I96" s="206">
        <f>'[2]20'!J98</f>
        <v>0</v>
      </c>
      <c r="J96" s="206">
        <f>'[2]20'!K98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5">
        <f>'[2]20'!B99</f>
        <v>42</v>
      </c>
      <c r="C97" s="206">
        <f>'[2]20'!C99</f>
        <v>30</v>
      </c>
      <c r="D97" s="206">
        <f>'[2]20'!D99</f>
        <v>0</v>
      </c>
      <c r="E97" s="206">
        <f>'[2]20'!E99</f>
        <v>0</v>
      </c>
      <c r="F97" s="15">
        <f t="shared" si="16"/>
        <v>72</v>
      </c>
      <c r="G97" s="205">
        <f>'[2]20'!H99</f>
        <v>39</v>
      </c>
      <c r="H97" s="206">
        <f>'[2]20'!I99</f>
        <v>0</v>
      </c>
      <c r="I97" s="206">
        <f>'[2]20'!J99</f>
        <v>0</v>
      </c>
      <c r="J97" s="206">
        <f>'[2]20'!K99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5">
        <f>'[2]20'!B100</f>
        <v>42</v>
      </c>
      <c r="C98" s="206">
        <f>'[2]20'!C100</f>
        <v>30</v>
      </c>
      <c r="D98" s="206">
        <f>'[2]20'!D100</f>
        <v>0</v>
      </c>
      <c r="E98" s="206">
        <f>'[2]20'!E100</f>
        <v>0</v>
      </c>
      <c r="F98" s="15">
        <f t="shared" si="16"/>
        <v>72</v>
      </c>
      <c r="G98" s="205">
        <f>'[2]20'!H100</f>
        <v>39</v>
      </c>
      <c r="H98" s="206">
        <f>'[2]20'!I100</f>
        <v>0</v>
      </c>
      <c r="I98" s="206">
        <f>'[2]20'!J100</f>
        <v>0</v>
      </c>
      <c r="J98" s="206">
        <f>'[2]20'!K100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0.82950000000000002</v>
      </c>
      <c r="C99" s="171">
        <f t="shared" si="17"/>
        <v>0.84750000000000003</v>
      </c>
      <c r="D99" s="171">
        <f t="shared" si="17"/>
        <v>0</v>
      </c>
      <c r="E99" s="171">
        <f t="shared" si="17"/>
        <v>0</v>
      </c>
      <c r="F99" s="171">
        <f t="shared" si="17"/>
        <v>1.677</v>
      </c>
      <c r="G99" s="171">
        <f t="shared" si="17"/>
        <v>0.76400000000000001</v>
      </c>
      <c r="H99" s="171">
        <f t="shared" si="17"/>
        <v>0.06</v>
      </c>
      <c r="I99" s="171">
        <f t="shared" si="17"/>
        <v>0</v>
      </c>
      <c r="J99" s="171">
        <f t="shared" si="17"/>
        <v>0</v>
      </c>
      <c r="K99" s="171">
        <f t="shared" si="17"/>
        <v>0.82399999999999995</v>
      </c>
      <c r="L99" s="171">
        <f t="shared" si="17"/>
        <v>2.4E-2</v>
      </c>
      <c r="M99" s="171">
        <f t="shared" si="17"/>
        <v>0.75397499999999906</v>
      </c>
      <c r="N99" s="171">
        <f t="shared" si="17"/>
        <v>0.06</v>
      </c>
      <c r="O99" s="171">
        <f t="shared" si="17"/>
        <v>0</v>
      </c>
      <c r="P99" s="171">
        <f t="shared" si="17"/>
        <v>0</v>
      </c>
      <c r="Q99" s="171">
        <f t="shared" si="17"/>
        <v>0.81397499999999934</v>
      </c>
      <c r="R99" s="172">
        <f t="shared" si="17"/>
        <v>1.0024999999999991E-2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1040</v>
      </c>
      <c r="G3" s="16">
        <f>'[3]20'!G5</f>
        <v>0</v>
      </c>
      <c r="H3" s="17">
        <f>SUM(B3:G3)</f>
        <v>1360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25.73</v>
      </c>
      <c r="AU3" s="8">
        <v>25.73</v>
      </c>
      <c r="AW3" s="208">
        <v>32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32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25.73</v>
      </c>
      <c r="BM3" s="8">
        <f>AU3</f>
        <v>25.73</v>
      </c>
      <c r="BN3" s="8">
        <f>BC3</f>
        <v>32</v>
      </c>
      <c r="BO3" s="8">
        <f>BJ3</f>
        <v>32</v>
      </c>
      <c r="BP3" s="182">
        <f>BL3-BN3</f>
        <v>-6.27</v>
      </c>
      <c r="BQ3" s="182">
        <f>BM3-BO3</f>
        <v>-6.27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1040</v>
      </c>
      <c r="G4" s="16">
        <f>'[3]20'!G6</f>
        <v>0</v>
      </c>
      <c r="H4" s="17">
        <f>SUM(B4:G4)</f>
        <v>1360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25.73</v>
      </c>
      <c r="AU4" s="8">
        <v>25.73</v>
      </c>
      <c r="AW4" s="208">
        <v>32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32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-6.27</v>
      </c>
      <c r="BQ4" s="182">
        <f t="shared" ref="BQ4:BQ67" si="26">BM4-BO4</f>
        <v>-6.27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1040</v>
      </c>
      <c r="G5" s="16">
        <f>'[3]20'!G7</f>
        <v>0</v>
      </c>
      <c r="H5" s="17">
        <f t="shared" ref="H5:H68" si="27">SUM(B5:G5)</f>
        <v>1360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25.73</v>
      </c>
      <c r="AU5" s="8">
        <v>25.73</v>
      </c>
      <c r="AW5" s="208">
        <v>26.91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26.91</v>
      </c>
      <c r="BD5" s="208">
        <v>26.91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26.91</v>
      </c>
      <c r="BL5" s="8">
        <f t="shared" si="21"/>
        <v>25.73</v>
      </c>
      <c r="BM5" s="8">
        <f t="shared" si="22"/>
        <v>25.73</v>
      </c>
      <c r="BN5" s="8">
        <f t="shared" si="23"/>
        <v>26.91</v>
      </c>
      <c r="BO5" s="8">
        <f t="shared" si="24"/>
        <v>26.91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1040</v>
      </c>
      <c r="G6" s="16">
        <f>'[3]20'!G8</f>
        <v>0</v>
      </c>
      <c r="H6" s="17">
        <f t="shared" si="27"/>
        <v>1360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25.73</v>
      </c>
      <c r="AU6" s="8">
        <v>25.73</v>
      </c>
      <c r="AW6" s="208">
        <v>26.91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26.91</v>
      </c>
      <c r="BD6" s="208">
        <v>26.91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26.91</v>
      </c>
      <c r="BL6" s="8">
        <f t="shared" si="21"/>
        <v>25.73</v>
      </c>
      <c r="BM6" s="8">
        <f t="shared" si="22"/>
        <v>25.73</v>
      </c>
      <c r="BN6" s="8">
        <f t="shared" si="23"/>
        <v>26.91</v>
      </c>
      <c r="BO6" s="8">
        <f t="shared" si="24"/>
        <v>26.91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1040</v>
      </c>
      <c r="G7" s="16">
        <f>'[3]20'!G9</f>
        <v>0</v>
      </c>
      <c r="H7" s="17">
        <f t="shared" si="27"/>
        <v>1360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25.73</v>
      </c>
      <c r="AU7" s="8">
        <v>25.73</v>
      </c>
      <c r="AW7" s="208">
        <v>26.91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26.91</v>
      </c>
      <c r="BD7" s="208">
        <v>26.91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26.91</v>
      </c>
      <c r="BL7" s="8">
        <f t="shared" si="21"/>
        <v>25.73</v>
      </c>
      <c r="BM7" s="8">
        <f t="shared" si="22"/>
        <v>25.73</v>
      </c>
      <c r="BN7" s="8">
        <f t="shared" si="23"/>
        <v>26.91</v>
      </c>
      <c r="BO7" s="8">
        <f t="shared" si="24"/>
        <v>26.91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1040</v>
      </c>
      <c r="G8" s="16">
        <f>'[3]20'!G10</f>
        <v>0</v>
      </c>
      <c r="H8" s="17">
        <f t="shared" si="27"/>
        <v>1360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25.73</v>
      </c>
      <c r="AU8" s="8">
        <v>25.73</v>
      </c>
      <c r="AW8" s="208">
        <v>26.91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26.91</v>
      </c>
      <c r="BD8" s="208">
        <v>26.91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26.91</v>
      </c>
      <c r="BL8" s="8">
        <f t="shared" si="21"/>
        <v>25.73</v>
      </c>
      <c r="BM8" s="8">
        <f t="shared" si="22"/>
        <v>25.73</v>
      </c>
      <c r="BN8" s="8">
        <f t="shared" si="23"/>
        <v>26.91</v>
      </c>
      <c r="BO8" s="8">
        <f t="shared" si="24"/>
        <v>26.91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1040</v>
      </c>
      <c r="G9" s="16">
        <f>'[3]20'!G11</f>
        <v>0</v>
      </c>
      <c r="H9" s="17">
        <f t="shared" si="27"/>
        <v>1360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25.73</v>
      </c>
      <c r="AU9" s="8">
        <v>25.73</v>
      </c>
      <c r="AW9" s="208">
        <v>26.91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26.91</v>
      </c>
      <c r="BD9" s="208">
        <v>26.91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26.91</v>
      </c>
      <c r="BL9" s="8">
        <f t="shared" si="21"/>
        <v>25.73</v>
      </c>
      <c r="BM9" s="8">
        <f t="shared" si="22"/>
        <v>25.73</v>
      </c>
      <c r="BN9" s="8">
        <f t="shared" si="23"/>
        <v>26.91</v>
      </c>
      <c r="BO9" s="8">
        <f t="shared" si="24"/>
        <v>26.91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1040</v>
      </c>
      <c r="G10" s="16">
        <f>'[3]20'!G12</f>
        <v>0</v>
      </c>
      <c r="H10" s="17">
        <f t="shared" si="27"/>
        <v>1360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25.73</v>
      </c>
      <c r="AU10" s="8">
        <v>25.73</v>
      </c>
      <c r="AW10" s="208">
        <v>26.91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26.91</v>
      </c>
      <c r="BD10" s="208">
        <v>26.91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26.91</v>
      </c>
      <c r="BL10" s="8">
        <f t="shared" si="21"/>
        <v>25.73</v>
      </c>
      <c r="BM10" s="8">
        <f t="shared" si="22"/>
        <v>25.73</v>
      </c>
      <c r="BN10" s="8">
        <f t="shared" si="23"/>
        <v>26.91</v>
      </c>
      <c r="BO10" s="8">
        <f t="shared" si="24"/>
        <v>26.91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1040</v>
      </c>
      <c r="G11" s="16">
        <f>'[3]20'!G13</f>
        <v>0</v>
      </c>
      <c r="H11" s="17">
        <f t="shared" si="27"/>
        <v>1360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25.73</v>
      </c>
      <c r="AU11" s="8">
        <v>25.73</v>
      </c>
      <c r="AW11" s="208">
        <v>26.91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26.91</v>
      </c>
      <c r="BD11" s="208">
        <v>26.91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26.91</v>
      </c>
      <c r="BL11" s="8">
        <f t="shared" si="21"/>
        <v>25.73</v>
      </c>
      <c r="BM11" s="8">
        <f t="shared" si="22"/>
        <v>25.73</v>
      </c>
      <c r="BN11" s="8">
        <f t="shared" si="23"/>
        <v>26.91</v>
      </c>
      <c r="BO11" s="8">
        <f t="shared" si="24"/>
        <v>26.91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1040</v>
      </c>
      <c r="G12" s="16">
        <f>'[3]20'!G14</f>
        <v>0</v>
      </c>
      <c r="H12" s="17">
        <f t="shared" si="27"/>
        <v>1360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25.17</v>
      </c>
      <c r="AU12" s="8">
        <v>30.6</v>
      </c>
      <c r="AW12" s="208">
        <v>26.91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26.91</v>
      </c>
      <c r="BD12" s="208">
        <v>26.91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26.91</v>
      </c>
      <c r="BL12" s="8">
        <f t="shared" si="21"/>
        <v>25.17</v>
      </c>
      <c r="BM12" s="8">
        <f t="shared" si="22"/>
        <v>30.6</v>
      </c>
      <c r="BN12" s="8">
        <f t="shared" si="23"/>
        <v>26.91</v>
      </c>
      <c r="BO12" s="8">
        <f t="shared" si="24"/>
        <v>26.91</v>
      </c>
      <c r="BP12" s="182">
        <f t="shared" si="25"/>
        <v>-1.7399999999999984</v>
      </c>
      <c r="BQ12" s="182">
        <f t="shared" si="26"/>
        <v>3.6900000000000013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1040</v>
      </c>
      <c r="G13" s="16">
        <f>'[3]20'!G15</f>
        <v>0</v>
      </c>
      <c r="H13" s="17">
        <f t="shared" si="27"/>
        <v>1360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25.17</v>
      </c>
      <c r="AU13" s="8">
        <v>30.6</v>
      </c>
      <c r="AW13" s="208">
        <v>26.91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26.91</v>
      </c>
      <c r="BD13" s="208">
        <v>26.91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26.91</v>
      </c>
      <c r="BL13" s="8">
        <f t="shared" si="21"/>
        <v>25.17</v>
      </c>
      <c r="BM13" s="8">
        <f t="shared" si="22"/>
        <v>30.6</v>
      </c>
      <c r="BN13" s="8">
        <f t="shared" si="23"/>
        <v>26.91</v>
      </c>
      <c r="BO13" s="8">
        <f t="shared" si="24"/>
        <v>26.91</v>
      </c>
      <c r="BP13" s="182">
        <f t="shared" si="25"/>
        <v>-1.7399999999999984</v>
      </c>
      <c r="BQ13" s="182">
        <f t="shared" si="26"/>
        <v>3.6900000000000013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1040</v>
      </c>
      <c r="G14" s="16">
        <f>'[3]20'!G16</f>
        <v>0</v>
      </c>
      <c r="H14" s="17">
        <f t="shared" si="27"/>
        <v>1360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</v>
      </c>
      <c r="AU14" s="8">
        <v>30.6</v>
      </c>
      <c r="AW14" s="208">
        <v>26.91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26.91</v>
      </c>
      <c r="BD14" s="208">
        <v>26.91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26.91</v>
      </c>
      <c r="BL14" s="8">
        <f t="shared" si="21"/>
        <v>30.6</v>
      </c>
      <c r="BM14" s="8">
        <f t="shared" si="22"/>
        <v>30.6</v>
      </c>
      <c r="BN14" s="8">
        <f t="shared" si="23"/>
        <v>26.91</v>
      </c>
      <c r="BO14" s="8">
        <f t="shared" si="24"/>
        <v>26.91</v>
      </c>
      <c r="BP14" s="182">
        <f t="shared" si="25"/>
        <v>3.6900000000000013</v>
      </c>
      <c r="BQ14" s="182">
        <f t="shared" si="26"/>
        <v>3.6900000000000013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1040</v>
      </c>
      <c r="G15" s="16">
        <f>'[3]20'!G17</f>
        <v>0</v>
      </c>
      <c r="H15" s="17">
        <f t="shared" si="27"/>
        <v>1360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</v>
      </c>
      <c r="AU15" s="8">
        <v>30.6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30.6</v>
      </c>
      <c r="BM15" s="8">
        <f t="shared" si="22"/>
        <v>30.6</v>
      </c>
      <c r="BN15" s="8">
        <f t="shared" si="23"/>
        <v>26.91</v>
      </c>
      <c r="BO15" s="8">
        <f t="shared" si="24"/>
        <v>26.91</v>
      </c>
      <c r="BP15" s="182">
        <f t="shared" si="25"/>
        <v>3.6900000000000013</v>
      </c>
      <c r="BQ15" s="182">
        <f t="shared" si="26"/>
        <v>3.6900000000000013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1040</v>
      </c>
      <c r="G16" s="16">
        <f>'[3]20'!G18</f>
        <v>0</v>
      </c>
      <c r="H16" s="17">
        <f t="shared" si="27"/>
        <v>1360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</v>
      </c>
      <c r="AU16" s="8">
        <v>30.6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30.6</v>
      </c>
      <c r="BM16" s="8">
        <f t="shared" si="22"/>
        <v>30.6</v>
      </c>
      <c r="BN16" s="8">
        <f t="shared" si="23"/>
        <v>26.91</v>
      </c>
      <c r="BO16" s="8">
        <f t="shared" si="24"/>
        <v>26.91</v>
      </c>
      <c r="BP16" s="182">
        <f t="shared" si="25"/>
        <v>3.6900000000000013</v>
      </c>
      <c r="BQ16" s="182">
        <f t="shared" si="26"/>
        <v>3.6900000000000013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1040</v>
      </c>
      <c r="G17" s="16">
        <f>'[3]20'!G19</f>
        <v>0</v>
      </c>
      <c r="H17" s="17">
        <f t="shared" si="27"/>
        <v>1360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</v>
      </c>
      <c r="AU17" s="8">
        <v>30.6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30.6</v>
      </c>
      <c r="BM17" s="8">
        <f t="shared" si="22"/>
        <v>30.6</v>
      </c>
      <c r="BN17" s="8">
        <f t="shared" si="23"/>
        <v>26.91</v>
      </c>
      <c r="BO17" s="8">
        <f t="shared" si="24"/>
        <v>26.91</v>
      </c>
      <c r="BP17" s="182">
        <f t="shared" si="25"/>
        <v>3.6900000000000013</v>
      </c>
      <c r="BQ17" s="182">
        <f t="shared" si="26"/>
        <v>3.6900000000000013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1040</v>
      </c>
      <c r="G18" s="16">
        <f>'[3]20'!G20</f>
        <v>0</v>
      </c>
      <c r="H18" s="17">
        <f t="shared" si="27"/>
        <v>1360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</v>
      </c>
      <c r="AU18" s="8">
        <v>30.6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30.6</v>
      </c>
      <c r="BM18" s="8">
        <f t="shared" si="22"/>
        <v>30.6</v>
      </c>
      <c r="BN18" s="8">
        <f t="shared" si="23"/>
        <v>26.91</v>
      </c>
      <c r="BO18" s="8">
        <f t="shared" si="24"/>
        <v>26.91</v>
      </c>
      <c r="BP18" s="182">
        <f t="shared" si="25"/>
        <v>3.6900000000000013</v>
      </c>
      <c r="BQ18" s="182">
        <f t="shared" si="26"/>
        <v>3.6900000000000013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1040</v>
      </c>
      <c r="G19" s="16">
        <f>'[3]20'!G21</f>
        <v>0</v>
      </c>
      <c r="H19" s="17">
        <f t="shared" si="27"/>
        <v>1360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</v>
      </c>
      <c r="AU19" s="8">
        <v>30.6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30.6</v>
      </c>
      <c r="BM19" s="8">
        <f t="shared" si="22"/>
        <v>30.6</v>
      </c>
      <c r="BN19" s="8">
        <f t="shared" si="23"/>
        <v>26.91</v>
      </c>
      <c r="BO19" s="8">
        <f t="shared" si="24"/>
        <v>26.91</v>
      </c>
      <c r="BP19" s="182">
        <f t="shared" si="25"/>
        <v>3.6900000000000013</v>
      </c>
      <c r="BQ19" s="182">
        <f t="shared" si="26"/>
        <v>3.6900000000000013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1040</v>
      </c>
      <c r="G20" s="16">
        <f>'[3]20'!G22</f>
        <v>0</v>
      </c>
      <c r="H20" s="17">
        <f t="shared" si="27"/>
        <v>1360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</v>
      </c>
      <c r="AU20" s="8">
        <v>30.6</v>
      </c>
      <c r="AW20" s="208">
        <v>26.91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26.91</v>
      </c>
      <c r="BD20" s="208">
        <v>26.91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26.91</v>
      </c>
      <c r="BL20" s="8">
        <f t="shared" si="21"/>
        <v>30.6</v>
      </c>
      <c r="BM20" s="8">
        <f t="shared" si="22"/>
        <v>30.6</v>
      </c>
      <c r="BN20" s="8">
        <f t="shared" si="23"/>
        <v>26.91</v>
      </c>
      <c r="BO20" s="8">
        <f t="shared" si="24"/>
        <v>26.91</v>
      </c>
      <c r="BP20" s="182">
        <f t="shared" si="25"/>
        <v>3.6900000000000013</v>
      </c>
      <c r="BQ20" s="182">
        <f t="shared" si="26"/>
        <v>3.6900000000000013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1040</v>
      </c>
      <c r="G21" s="16">
        <f>'[3]20'!G23</f>
        <v>0</v>
      </c>
      <c r="H21" s="17">
        <f t="shared" si="27"/>
        <v>1360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</v>
      </c>
      <c r="AU21" s="8">
        <v>30.6</v>
      </c>
      <c r="AW21" s="208">
        <v>26.91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26.91</v>
      </c>
      <c r="BD21" s="208">
        <v>26.91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26.91</v>
      </c>
      <c r="BL21" s="8">
        <f t="shared" si="21"/>
        <v>30.6</v>
      </c>
      <c r="BM21" s="8">
        <f t="shared" si="22"/>
        <v>30.6</v>
      </c>
      <c r="BN21" s="8">
        <f t="shared" si="23"/>
        <v>26.91</v>
      </c>
      <c r="BO21" s="8">
        <f t="shared" si="24"/>
        <v>26.91</v>
      </c>
      <c r="BP21" s="182">
        <f t="shared" si="25"/>
        <v>3.6900000000000013</v>
      </c>
      <c r="BQ21" s="182">
        <f t="shared" si="26"/>
        <v>3.6900000000000013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1040</v>
      </c>
      <c r="G22" s="16">
        <f>'[3]20'!G24</f>
        <v>0</v>
      </c>
      <c r="H22" s="17">
        <f t="shared" si="27"/>
        <v>1360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</v>
      </c>
      <c r="AU22" s="8">
        <v>30.6</v>
      </c>
      <c r="AW22" s="208">
        <v>26.91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26.91</v>
      </c>
      <c r="BD22" s="208">
        <v>26.91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26.91</v>
      </c>
      <c r="BL22" s="8">
        <f t="shared" si="21"/>
        <v>30.6</v>
      </c>
      <c r="BM22" s="8">
        <f t="shared" si="22"/>
        <v>30.6</v>
      </c>
      <c r="BN22" s="8">
        <f t="shared" si="23"/>
        <v>26.91</v>
      </c>
      <c r="BO22" s="8">
        <f t="shared" si="24"/>
        <v>26.91</v>
      </c>
      <c r="BP22" s="182">
        <f t="shared" si="25"/>
        <v>3.6900000000000013</v>
      </c>
      <c r="BQ22" s="182">
        <f t="shared" si="26"/>
        <v>3.6900000000000013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1040</v>
      </c>
      <c r="G23" s="16">
        <f>'[3]20'!G25</f>
        <v>0</v>
      </c>
      <c r="H23" s="17">
        <f t="shared" si="27"/>
        <v>1360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30.6</v>
      </c>
      <c r="AU23" s="8">
        <v>30.6</v>
      </c>
      <c r="AW23" s="208">
        <v>26.33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26.33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30.6</v>
      </c>
      <c r="BM23" s="8">
        <f t="shared" si="22"/>
        <v>30.6</v>
      </c>
      <c r="BN23" s="8">
        <f t="shared" si="23"/>
        <v>26.33</v>
      </c>
      <c r="BO23" s="8">
        <f t="shared" si="24"/>
        <v>32</v>
      </c>
      <c r="BP23" s="182">
        <f t="shared" si="25"/>
        <v>4.2700000000000031</v>
      </c>
      <c r="BQ23" s="182">
        <f t="shared" si="26"/>
        <v>-1.3999999999999986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1040</v>
      </c>
      <c r="G24" s="16">
        <f>'[3]20'!G26</f>
        <v>0</v>
      </c>
      <c r="H24" s="17">
        <f t="shared" si="27"/>
        <v>1360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30.6</v>
      </c>
      <c r="AU24" s="8">
        <v>30.6</v>
      </c>
      <c r="AW24" s="208">
        <v>26.33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26.33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30.6</v>
      </c>
      <c r="BM24" s="8">
        <f t="shared" si="22"/>
        <v>30.6</v>
      </c>
      <c r="BN24" s="8">
        <f t="shared" si="23"/>
        <v>26.33</v>
      </c>
      <c r="BO24" s="8">
        <f t="shared" si="24"/>
        <v>32</v>
      </c>
      <c r="BP24" s="182">
        <f t="shared" si="25"/>
        <v>4.2700000000000031</v>
      </c>
      <c r="BQ24" s="182">
        <f t="shared" si="26"/>
        <v>-1.3999999999999986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1040</v>
      </c>
      <c r="G25" s="16">
        <f>'[3]20'!G27</f>
        <v>0</v>
      </c>
      <c r="H25" s="17">
        <f t="shared" si="27"/>
        <v>1360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</v>
      </c>
      <c r="AU25" s="8">
        <v>30.6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30.6</v>
      </c>
      <c r="BM25" s="8">
        <f t="shared" si="22"/>
        <v>30.6</v>
      </c>
      <c r="BN25" s="8">
        <f t="shared" si="23"/>
        <v>32</v>
      </c>
      <c r="BO25" s="8">
        <f t="shared" si="24"/>
        <v>32</v>
      </c>
      <c r="BP25" s="182">
        <f t="shared" si="25"/>
        <v>-1.3999999999999986</v>
      </c>
      <c r="BQ25" s="182">
        <f t="shared" si="26"/>
        <v>-1.3999999999999986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1040</v>
      </c>
      <c r="G26" s="16">
        <f>'[3]20'!G28</f>
        <v>0</v>
      </c>
      <c r="H26" s="17">
        <f t="shared" si="27"/>
        <v>1360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</v>
      </c>
      <c r="AU26" s="8">
        <v>30.6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30.6</v>
      </c>
      <c r="BM26" s="8">
        <f t="shared" si="22"/>
        <v>30.6</v>
      </c>
      <c r="BN26" s="8">
        <f t="shared" si="23"/>
        <v>32</v>
      </c>
      <c r="BO26" s="8">
        <f t="shared" si="24"/>
        <v>32</v>
      </c>
      <c r="BP26" s="182">
        <f t="shared" si="25"/>
        <v>-1.3999999999999986</v>
      </c>
      <c r="BQ26" s="182">
        <f t="shared" si="26"/>
        <v>-1.3999999999999986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1040</v>
      </c>
      <c r="G27" s="16">
        <f>'[3]20'!G29</f>
        <v>0</v>
      </c>
      <c r="H27" s="17">
        <f t="shared" si="27"/>
        <v>1360</v>
      </c>
      <c r="I27" s="15">
        <f>'[3]20'!J29</f>
        <v>282.43599999999998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282.43599999999998</v>
      </c>
      <c r="P27" s="18">
        <f>frq!C27</f>
        <v>1</v>
      </c>
      <c r="Q27" s="15">
        <f t="shared" si="29"/>
        <v>282.43599999999998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282.43599999999998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218.43599999999998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218.43599999999998</v>
      </c>
      <c r="AT27" s="8">
        <v>30.6</v>
      </c>
      <c r="AU27" s="8">
        <v>30.6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30.6</v>
      </c>
      <c r="BM27" s="8">
        <f t="shared" si="22"/>
        <v>30.6</v>
      </c>
      <c r="BN27" s="8">
        <f t="shared" si="23"/>
        <v>32</v>
      </c>
      <c r="BO27" s="8">
        <f t="shared" si="24"/>
        <v>32</v>
      </c>
      <c r="BP27" s="182">
        <f t="shared" si="25"/>
        <v>-1.3999999999999986</v>
      </c>
      <c r="BQ27" s="182">
        <f t="shared" si="26"/>
        <v>-1.3999999999999986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1040</v>
      </c>
      <c r="G28" s="16">
        <f>'[3]20'!G30</f>
        <v>0</v>
      </c>
      <c r="H28" s="17">
        <f t="shared" si="27"/>
        <v>1360</v>
      </c>
      <c r="I28" s="15">
        <f>'[3]20'!J30</f>
        <v>302.036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302.036</v>
      </c>
      <c r="P28" s="18">
        <f>frq!C28</f>
        <v>1</v>
      </c>
      <c r="Q28" s="15">
        <f t="shared" si="29"/>
        <v>302.036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302.036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238.036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238.036</v>
      </c>
      <c r="AT28" s="8">
        <v>30.6</v>
      </c>
      <c r="AU28" s="8">
        <v>30.6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30.6</v>
      </c>
      <c r="BM28" s="8">
        <f t="shared" si="22"/>
        <v>30.6</v>
      </c>
      <c r="BN28" s="8">
        <f t="shared" si="23"/>
        <v>32</v>
      </c>
      <c r="BO28" s="8">
        <f t="shared" si="24"/>
        <v>32</v>
      </c>
      <c r="BP28" s="182">
        <f t="shared" si="25"/>
        <v>-1.3999999999999986</v>
      </c>
      <c r="BQ28" s="182">
        <f t="shared" si="26"/>
        <v>-1.3999999999999986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1040</v>
      </c>
      <c r="G29" s="16">
        <f>'[3]20'!G31</f>
        <v>0</v>
      </c>
      <c r="H29" s="17">
        <f t="shared" si="27"/>
        <v>1360</v>
      </c>
      <c r="I29" s="15">
        <f>'[3]20'!J31</f>
        <v>312.036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312.036</v>
      </c>
      <c r="P29" s="18">
        <f>frq!C29</f>
        <v>1</v>
      </c>
      <c r="Q29" s="15">
        <f t="shared" si="29"/>
        <v>312.036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248.036</v>
      </c>
      <c r="AT29" s="8">
        <v>30.6</v>
      </c>
      <c r="AU29" s="8">
        <v>30.6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32</v>
      </c>
      <c r="BO29" s="8">
        <f t="shared" si="24"/>
        <v>32</v>
      </c>
      <c r="BP29" s="182">
        <f t="shared" si="25"/>
        <v>-1.3999999999999986</v>
      </c>
      <c r="BQ29" s="182">
        <f t="shared" si="26"/>
        <v>-1.3999999999999986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1040</v>
      </c>
      <c r="G30" s="16">
        <f>'[3]20'!G32</f>
        <v>0</v>
      </c>
      <c r="H30" s="17">
        <f t="shared" si="27"/>
        <v>1360</v>
      </c>
      <c r="I30" s="15">
        <f>'[3]20'!J32</f>
        <v>312.036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312.036</v>
      </c>
      <c r="P30" s="18">
        <f>frq!C30</f>
        <v>1</v>
      </c>
      <c r="Q30" s="15">
        <f t="shared" si="29"/>
        <v>312.036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248.036</v>
      </c>
      <c r="AT30" s="8">
        <v>30.6</v>
      </c>
      <c r="AU30" s="8">
        <v>30.6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32</v>
      </c>
      <c r="BO30" s="8">
        <f t="shared" si="24"/>
        <v>32</v>
      </c>
      <c r="BP30" s="182">
        <f t="shared" si="25"/>
        <v>-1.3999999999999986</v>
      </c>
      <c r="BQ30" s="182">
        <f t="shared" si="26"/>
        <v>-1.3999999999999986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1040</v>
      </c>
      <c r="G31" s="16">
        <f>'[3]20'!G33</f>
        <v>0</v>
      </c>
      <c r="H31" s="17">
        <f t="shared" si="27"/>
        <v>1360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</v>
      </c>
      <c r="AU31" s="8">
        <v>30.6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32</v>
      </c>
      <c r="BO31" s="8">
        <f t="shared" si="24"/>
        <v>32</v>
      </c>
      <c r="BP31" s="182">
        <f t="shared" si="25"/>
        <v>-1.3999999999999986</v>
      </c>
      <c r="BQ31" s="182">
        <f t="shared" si="26"/>
        <v>-1.3999999999999986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1040</v>
      </c>
      <c r="G32" s="16">
        <f>'[3]20'!G34</f>
        <v>0</v>
      </c>
      <c r="H32" s="17">
        <f t="shared" si="27"/>
        <v>1360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</v>
      </c>
      <c r="AU32" s="8">
        <v>30.6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32</v>
      </c>
      <c r="BO32" s="8">
        <f t="shared" si="24"/>
        <v>32</v>
      </c>
      <c r="BP32" s="182">
        <f t="shared" si="25"/>
        <v>-1.3999999999999986</v>
      </c>
      <c r="BQ32" s="182">
        <f t="shared" si="26"/>
        <v>-1.3999999999999986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1040</v>
      </c>
      <c r="G33" s="16">
        <f>'[3]20'!G35</f>
        <v>0</v>
      </c>
      <c r="H33" s="17">
        <f t="shared" si="27"/>
        <v>1360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</v>
      </c>
      <c r="AU33" s="8">
        <v>30.6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32</v>
      </c>
      <c r="BO33" s="8">
        <f t="shared" si="24"/>
        <v>32</v>
      </c>
      <c r="BP33" s="182">
        <f t="shared" si="25"/>
        <v>-1.3999999999999986</v>
      </c>
      <c r="BQ33" s="182">
        <f t="shared" si="26"/>
        <v>-1.3999999999999986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1040</v>
      </c>
      <c r="G34" s="16">
        <f>'[3]20'!G36</f>
        <v>0</v>
      </c>
      <c r="H34" s="17">
        <f t="shared" si="27"/>
        <v>1360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</v>
      </c>
      <c r="AU34" s="8">
        <v>30.6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32</v>
      </c>
      <c r="BO34" s="8">
        <f t="shared" si="24"/>
        <v>32</v>
      </c>
      <c r="BP34" s="182">
        <f t="shared" si="25"/>
        <v>-1.3999999999999986</v>
      </c>
      <c r="BQ34" s="182">
        <f t="shared" si="26"/>
        <v>-1.3999999999999986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1040</v>
      </c>
      <c r="G35" s="16">
        <f>'[3]20'!G37</f>
        <v>0</v>
      </c>
      <c r="H35" s="17">
        <f t="shared" si="27"/>
        <v>1360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</v>
      </c>
      <c r="AU35" s="8">
        <v>30.6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1040</v>
      </c>
      <c r="G36" s="16">
        <f>'[3]20'!G38</f>
        <v>0</v>
      </c>
      <c r="H36" s="17">
        <f t="shared" si="27"/>
        <v>1360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</v>
      </c>
      <c r="AU36" s="8">
        <v>30.6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1040</v>
      </c>
      <c r="G37" s="16">
        <f>'[3]20'!G39</f>
        <v>0</v>
      </c>
      <c r="H37" s="17">
        <f t="shared" si="27"/>
        <v>1360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</v>
      </c>
      <c r="AU37" s="8">
        <v>30.6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1040</v>
      </c>
      <c r="G38" s="16">
        <f>'[3]20'!G40</f>
        <v>0</v>
      </c>
      <c r="H38" s="17">
        <f t="shared" si="27"/>
        <v>1360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</v>
      </c>
      <c r="AU38" s="8">
        <v>30.6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30.6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-1.3999999999999986</v>
      </c>
      <c r="BQ38" s="182">
        <f t="shared" si="26"/>
        <v>-1.3999999999999986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1040</v>
      </c>
      <c r="G39" s="16">
        <f>'[3]20'!G41</f>
        <v>0</v>
      </c>
      <c r="H39" s="17">
        <f t="shared" si="27"/>
        <v>1360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</v>
      </c>
      <c r="AU39" s="8">
        <v>30.6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30.6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-1.3999999999999986</v>
      </c>
      <c r="BQ39" s="182">
        <f t="shared" si="26"/>
        <v>-1.3999999999999986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1040</v>
      </c>
      <c r="G40" s="16">
        <f>'[3]20'!G42</f>
        <v>0</v>
      </c>
      <c r="H40" s="17">
        <f t="shared" si="27"/>
        <v>1360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</v>
      </c>
      <c r="AU40" s="8">
        <v>30.6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30.6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-1.3999999999999986</v>
      </c>
      <c r="BQ40" s="182">
        <f t="shared" si="26"/>
        <v>-1.3999999999999986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1040</v>
      </c>
      <c r="G41" s="16">
        <f>'[3]20'!G43</f>
        <v>0</v>
      </c>
      <c r="H41" s="17">
        <f t="shared" si="27"/>
        <v>1360</v>
      </c>
      <c r="I41" s="15">
        <f>'[3]20'!J43</f>
        <v>320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</v>
      </c>
      <c r="AU41" s="8">
        <v>30.6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30.6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-1.3999999999999986</v>
      </c>
      <c r="BQ41" s="182">
        <f t="shared" si="26"/>
        <v>-1.3999999999999986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1040</v>
      </c>
      <c r="G42" s="16">
        <f>'[3]20'!G44</f>
        <v>0</v>
      </c>
      <c r="H42" s="17">
        <f t="shared" si="27"/>
        <v>1360</v>
      </c>
      <c r="I42" s="15">
        <f>'[3]20'!J44</f>
        <v>320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</v>
      </c>
      <c r="AU42" s="8">
        <v>30.6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30.6</v>
      </c>
      <c r="BM42" s="8">
        <f t="shared" si="22"/>
        <v>30.6</v>
      </c>
      <c r="BN42" s="8">
        <f t="shared" si="23"/>
        <v>32</v>
      </c>
      <c r="BO42" s="8">
        <f t="shared" si="24"/>
        <v>32</v>
      </c>
      <c r="BP42" s="182">
        <f t="shared" si="25"/>
        <v>-1.3999999999999986</v>
      </c>
      <c r="BQ42" s="182">
        <f t="shared" si="26"/>
        <v>-1.3999999999999986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1040</v>
      </c>
      <c r="G43" s="16">
        <f>'[3]20'!G45</f>
        <v>0</v>
      </c>
      <c r="H43" s="17">
        <f t="shared" si="27"/>
        <v>1360</v>
      </c>
      <c r="I43" s="15">
        <f>'[3]20'!J45</f>
        <v>320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</v>
      </c>
      <c r="AU43" s="8">
        <v>30.6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30.6</v>
      </c>
      <c r="BM43" s="8">
        <f t="shared" si="22"/>
        <v>30.6</v>
      </c>
      <c r="BN43" s="8">
        <f t="shared" si="23"/>
        <v>32</v>
      </c>
      <c r="BO43" s="8">
        <f t="shared" si="24"/>
        <v>32</v>
      </c>
      <c r="BP43" s="182">
        <f t="shared" si="25"/>
        <v>-1.3999999999999986</v>
      </c>
      <c r="BQ43" s="182">
        <f t="shared" si="26"/>
        <v>-1.3999999999999986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1040</v>
      </c>
      <c r="G44" s="16">
        <f>'[3]20'!G46</f>
        <v>0</v>
      </c>
      <c r="H44" s="17">
        <f t="shared" si="27"/>
        <v>1360</v>
      </c>
      <c r="I44" s="15">
        <f>'[3]20'!J46</f>
        <v>320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30.6</v>
      </c>
      <c r="AU44" s="8">
        <v>30.6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30.6</v>
      </c>
      <c r="BM44" s="8">
        <f t="shared" si="22"/>
        <v>30.6</v>
      </c>
      <c r="BN44" s="8">
        <f t="shared" si="23"/>
        <v>32</v>
      </c>
      <c r="BO44" s="8">
        <f t="shared" si="24"/>
        <v>32</v>
      </c>
      <c r="BP44" s="182">
        <f t="shared" si="25"/>
        <v>-1.3999999999999986</v>
      </c>
      <c r="BQ44" s="182">
        <f t="shared" si="26"/>
        <v>-1.3999999999999986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1040</v>
      </c>
      <c r="G45" s="16">
        <f>'[3]20'!G47</f>
        <v>0</v>
      </c>
      <c r="H45" s="17">
        <f t="shared" si="27"/>
        <v>1360</v>
      </c>
      <c r="I45" s="15">
        <f>'[3]20'!J47</f>
        <v>320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</v>
      </c>
      <c r="AU45" s="8">
        <v>30.6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30.6</v>
      </c>
      <c r="BM45" s="8">
        <f t="shared" si="22"/>
        <v>30.6</v>
      </c>
      <c r="BN45" s="8">
        <f t="shared" si="23"/>
        <v>32</v>
      </c>
      <c r="BO45" s="8">
        <f t="shared" si="24"/>
        <v>32</v>
      </c>
      <c r="BP45" s="182">
        <f t="shared" si="25"/>
        <v>-1.3999999999999986</v>
      </c>
      <c r="BQ45" s="182">
        <f t="shared" si="26"/>
        <v>-1.3999999999999986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1040</v>
      </c>
      <c r="G46" s="16">
        <f>'[3]20'!G48</f>
        <v>0</v>
      </c>
      <c r="H46" s="17">
        <f t="shared" si="27"/>
        <v>1360</v>
      </c>
      <c r="I46" s="15">
        <f>'[3]20'!J48</f>
        <v>320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30.6</v>
      </c>
      <c r="AU46" s="8">
        <v>30.6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30.6</v>
      </c>
      <c r="BM46" s="8">
        <f t="shared" si="22"/>
        <v>30.6</v>
      </c>
      <c r="BN46" s="8">
        <f t="shared" si="23"/>
        <v>32</v>
      </c>
      <c r="BO46" s="8">
        <f t="shared" si="24"/>
        <v>32</v>
      </c>
      <c r="BP46" s="182">
        <f t="shared" si="25"/>
        <v>-1.3999999999999986</v>
      </c>
      <c r="BQ46" s="182">
        <f t="shared" si="26"/>
        <v>-1.3999999999999986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1040</v>
      </c>
      <c r="G47" s="16">
        <f>'[3]20'!G49</f>
        <v>0</v>
      </c>
      <c r="H47" s="17">
        <f t="shared" si="27"/>
        <v>1360</v>
      </c>
      <c r="I47" s="15">
        <f>'[3]20'!J49</f>
        <v>320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30.6</v>
      </c>
      <c r="AU47" s="8">
        <v>30.6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30.6</v>
      </c>
      <c r="BM47" s="8">
        <f t="shared" si="22"/>
        <v>30.6</v>
      </c>
      <c r="BN47" s="8">
        <f t="shared" si="23"/>
        <v>32</v>
      </c>
      <c r="BO47" s="8">
        <f t="shared" si="24"/>
        <v>32</v>
      </c>
      <c r="BP47" s="182">
        <f t="shared" si="25"/>
        <v>-1.3999999999999986</v>
      </c>
      <c r="BQ47" s="182">
        <f t="shared" si="26"/>
        <v>-1.3999999999999986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1040</v>
      </c>
      <c r="G48" s="16">
        <f>'[3]20'!G50</f>
        <v>0</v>
      </c>
      <c r="H48" s="17">
        <f t="shared" si="27"/>
        <v>1360</v>
      </c>
      <c r="I48" s="15">
        <f>'[3]20'!J50</f>
        <v>320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30.6</v>
      </c>
      <c r="AU48" s="8">
        <v>25.17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30.6</v>
      </c>
      <c r="BM48" s="8">
        <f t="shared" si="22"/>
        <v>25.17</v>
      </c>
      <c r="BN48" s="8">
        <f t="shared" si="23"/>
        <v>32</v>
      </c>
      <c r="BO48" s="8">
        <f t="shared" si="24"/>
        <v>32</v>
      </c>
      <c r="BP48" s="182">
        <f t="shared" si="25"/>
        <v>-1.3999999999999986</v>
      </c>
      <c r="BQ48" s="182">
        <f t="shared" si="26"/>
        <v>-6.8299999999999983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1040</v>
      </c>
      <c r="G49" s="16">
        <f>'[3]20'!G51</f>
        <v>0</v>
      </c>
      <c r="H49" s="17">
        <f t="shared" si="27"/>
        <v>1360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30.6</v>
      </c>
      <c r="AU49" s="8">
        <v>25.17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30.6</v>
      </c>
      <c r="BM49" s="8">
        <f t="shared" si="22"/>
        <v>25.17</v>
      </c>
      <c r="BN49" s="8">
        <f t="shared" si="23"/>
        <v>32</v>
      </c>
      <c r="BO49" s="8">
        <f t="shared" si="24"/>
        <v>32</v>
      </c>
      <c r="BP49" s="182">
        <f t="shared" si="25"/>
        <v>-1.3999999999999986</v>
      </c>
      <c r="BQ49" s="182">
        <f t="shared" si="26"/>
        <v>-6.8299999999999983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1040</v>
      </c>
      <c r="G50" s="16">
        <f>'[3]20'!G52</f>
        <v>0</v>
      </c>
      <c r="H50" s="17">
        <f t="shared" si="27"/>
        <v>1360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30.6</v>
      </c>
      <c r="AU50" s="8">
        <v>30.6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30.6</v>
      </c>
      <c r="BM50" s="8">
        <f t="shared" si="22"/>
        <v>30.6</v>
      </c>
      <c r="BN50" s="8">
        <f t="shared" si="23"/>
        <v>32</v>
      </c>
      <c r="BO50" s="8">
        <f t="shared" si="24"/>
        <v>32</v>
      </c>
      <c r="BP50" s="182">
        <f t="shared" si="25"/>
        <v>-1.3999999999999986</v>
      </c>
      <c r="BQ50" s="182">
        <f t="shared" si="26"/>
        <v>-1.3999999999999986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1020</v>
      </c>
      <c r="G51" s="16">
        <f>'[3]20'!G53</f>
        <v>0</v>
      </c>
      <c r="H51" s="17">
        <f t="shared" si="27"/>
        <v>1340</v>
      </c>
      <c r="I51" s="15">
        <f>'[3]20'!J53</f>
        <v>287.42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30.6</v>
      </c>
      <c r="AU51" s="8">
        <v>30.6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32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32</v>
      </c>
      <c r="BL51" s="8">
        <f t="shared" si="21"/>
        <v>30.6</v>
      </c>
      <c r="BM51" s="8">
        <f t="shared" si="22"/>
        <v>30.6</v>
      </c>
      <c r="BN51" s="8">
        <f t="shared" si="23"/>
        <v>32</v>
      </c>
      <c r="BO51" s="8">
        <f t="shared" si="24"/>
        <v>32</v>
      </c>
      <c r="BP51" s="182">
        <f t="shared" si="25"/>
        <v>-1.3999999999999986</v>
      </c>
      <c r="BQ51" s="182">
        <f t="shared" si="26"/>
        <v>-1.3999999999999986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1020</v>
      </c>
      <c r="G52" s="16">
        <f>'[3]20'!G54</f>
        <v>0</v>
      </c>
      <c r="H52" s="17">
        <f t="shared" si="27"/>
        <v>1340</v>
      </c>
      <c r="I52" s="15">
        <f>'[3]20'!J54</f>
        <v>287.42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287.42</v>
      </c>
      <c r="P52" s="18">
        <f>frq!C52</f>
        <v>1</v>
      </c>
      <c r="Q52" s="15">
        <f t="shared" si="29"/>
        <v>287.42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223.42000000000002</v>
      </c>
      <c r="AT52" s="8">
        <v>30.6</v>
      </c>
      <c r="AU52" s="8">
        <v>30.6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32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32</v>
      </c>
      <c r="BL52" s="8">
        <f t="shared" si="21"/>
        <v>30.6</v>
      </c>
      <c r="BM52" s="8">
        <f t="shared" si="22"/>
        <v>30.6</v>
      </c>
      <c r="BN52" s="8">
        <f t="shared" si="23"/>
        <v>32</v>
      </c>
      <c r="BO52" s="8">
        <f t="shared" si="24"/>
        <v>32</v>
      </c>
      <c r="BP52" s="182">
        <f t="shared" si="25"/>
        <v>-1.3999999999999986</v>
      </c>
      <c r="BQ52" s="182">
        <f t="shared" si="26"/>
        <v>-1.3999999999999986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1020</v>
      </c>
      <c r="G53" s="16">
        <f>'[3]20'!G55</f>
        <v>0</v>
      </c>
      <c r="H53" s="17">
        <f t="shared" si="27"/>
        <v>1340</v>
      </c>
      <c r="I53" s="15">
        <f>'[3]20'!J55</f>
        <v>277.42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277.42</v>
      </c>
      <c r="P53" s="18">
        <f>frq!C53</f>
        <v>1</v>
      </c>
      <c r="Q53" s="15">
        <f t="shared" si="29"/>
        <v>277.42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277.42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213.42000000000002</v>
      </c>
      <c r="AT53" s="8">
        <v>30.6</v>
      </c>
      <c r="AU53" s="8">
        <v>30.6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32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32</v>
      </c>
      <c r="BL53" s="8">
        <f t="shared" si="21"/>
        <v>30.6</v>
      </c>
      <c r="BM53" s="8">
        <f t="shared" si="22"/>
        <v>30.6</v>
      </c>
      <c r="BN53" s="8">
        <f t="shared" si="23"/>
        <v>32</v>
      </c>
      <c r="BO53" s="8">
        <f t="shared" si="24"/>
        <v>32</v>
      </c>
      <c r="BP53" s="182">
        <f t="shared" si="25"/>
        <v>-1.3999999999999986</v>
      </c>
      <c r="BQ53" s="182">
        <f t="shared" si="26"/>
        <v>-1.3999999999999986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1020</v>
      </c>
      <c r="G54" s="16">
        <f>'[3]20'!G56</f>
        <v>0</v>
      </c>
      <c r="H54" s="17">
        <f t="shared" si="27"/>
        <v>1340</v>
      </c>
      <c r="I54" s="15">
        <f>'[3]20'!J56</f>
        <v>277.42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277.42</v>
      </c>
      <c r="P54" s="18">
        <f>frq!C54</f>
        <v>1</v>
      </c>
      <c r="Q54" s="15">
        <f t="shared" si="29"/>
        <v>277.42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277.42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213.42000000000002</v>
      </c>
      <c r="AT54" s="8">
        <v>30.6</v>
      </c>
      <c r="AU54" s="8">
        <v>30.6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32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32</v>
      </c>
      <c r="BL54" s="8">
        <f t="shared" si="21"/>
        <v>30.6</v>
      </c>
      <c r="BM54" s="8">
        <f t="shared" si="22"/>
        <v>30.6</v>
      </c>
      <c r="BN54" s="8">
        <f t="shared" si="23"/>
        <v>32</v>
      </c>
      <c r="BO54" s="8">
        <f t="shared" si="24"/>
        <v>32</v>
      </c>
      <c r="BP54" s="182">
        <f t="shared" si="25"/>
        <v>-1.3999999999999986</v>
      </c>
      <c r="BQ54" s="182">
        <f t="shared" si="26"/>
        <v>-1.3999999999999986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1020</v>
      </c>
      <c r="G55" s="16">
        <f>'[3]20'!G57</f>
        <v>0</v>
      </c>
      <c r="H55" s="17">
        <f t="shared" si="27"/>
        <v>1340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30.6</v>
      </c>
      <c r="AU55" s="8">
        <v>30.6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32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32</v>
      </c>
      <c r="BL55" s="8">
        <f t="shared" si="21"/>
        <v>30.6</v>
      </c>
      <c r="BM55" s="8">
        <f t="shared" si="22"/>
        <v>30.6</v>
      </c>
      <c r="BN55" s="8">
        <f t="shared" si="23"/>
        <v>32</v>
      </c>
      <c r="BO55" s="8">
        <f t="shared" si="24"/>
        <v>32</v>
      </c>
      <c r="BP55" s="182">
        <f t="shared" si="25"/>
        <v>-1.3999999999999986</v>
      </c>
      <c r="BQ55" s="182">
        <f t="shared" si="26"/>
        <v>-1.3999999999999986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1020</v>
      </c>
      <c r="G56" s="16">
        <f>'[3]20'!G58</f>
        <v>0</v>
      </c>
      <c r="H56" s="17">
        <f t="shared" si="27"/>
        <v>1340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30.6</v>
      </c>
      <c r="AU56" s="8">
        <v>30.6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32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32</v>
      </c>
      <c r="BL56" s="8">
        <f t="shared" si="21"/>
        <v>30.6</v>
      </c>
      <c r="BM56" s="8">
        <f t="shared" si="22"/>
        <v>30.6</v>
      </c>
      <c r="BN56" s="8">
        <f t="shared" si="23"/>
        <v>32</v>
      </c>
      <c r="BO56" s="8">
        <f t="shared" si="24"/>
        <v>32</v>
      </c>
      <c r="BP56" s="182">
        <f t="shared" si="25"/>
        <v>-1.3999999999999986</v>
      </c>
      <c r="BQ56" s="182">
        <f t="shared" si="26"/>
        <v>-1.3999999999999986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1020</v>
      </c>
      <c r="G57" s="16">
        <f>'[3]20'!G59</f>
        <v>0</v>
      </c>
      <c r="H57" s="17">
        <f t="shared" si="27"/>
        <v>1340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30.6</v>
      </c>
      <c r="AU57" s="8">
        <v>30.6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26.33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26.33</v>
      </c>
      <c r="BL57" s="8">
        <f t="shared" si="21"/>
        <v>30.6</v>
      </c>
      <c r="BM57" s="8">
        <f t="shared" si="22"/>
        <v>30.6</v>
      </c>
      <c r="BN57" s="8">
        <f t="shared" si="23"/>
        <v>32</v>
      </c>
      <c r="BO57" s="8">
        <f t="shared" si="24"/>
        <v>26.33</v>
      </c>
      <c r="BP57" s="182">
        <f t="shared" si="25"/>
        <v>-1.3999999999999986</v>
      </c>
      <c r="BQ57" s="182">
        <f t="shared" si="26"/>
        <v>4.2700000000000031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1020</v>
      </c>
      <c r="G58" s="16">
        <f>'[3]20'!G60</f>
        <v>0</v>
      </c>
      <c r="H58" s="17">
        <f t="shared" si="27"/>
        <v>1340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30.6</v>
      </c>
      <c r="AU58" s="8">
        <v>30.6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26.33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26.33</v>
      </c>
      <c r="BL58" s="8">
        <f t="shared" si="21"/>
        <v>30.6</v>
      </c>
      <c r="BM58" s="8">
        <f t="shared" si="22"/>
        <v>30.6</v>
      </c>
      <c r="BN58" s="8">
        <f t="shared" si="23"/>
        <v>32</v>
      </c>
      <c r="BO58" s="8">
        <f t="shared" si="24"/>
        <v>26.33</v>
      </c>
      <c r="BP58" s="182">
        <f t="shared" si="25"/>
        <v>-1.3999999999999986</v>
      </c>
      <c r="BQ58" s="182">
        <f t="shared" si="26"/>
        <v>4.2700000000000031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1020</v>
      </c>
      <c r="G59" s="16">
        <f>'[3]20'!G61</f>
        <v>0</v>
      </c>
      <c r="H59" s="17">
        <f t="shared" si="27"/>
        <v>1340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30.6</v>
      </c>
      <c r="AU59" s="8">
        <v>30.6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26.33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26.33</v>
      </c>
      <c r="BL59" s="8">
        <f t="shared" si="21"/>
        <v>30.6</v>
      </c>
      <c r="BM59" s="8">
        <f t="shared" si="22"/>
        <v>30.6</v>
      </c>
      <c r="BN59" s="8">
        <f t="shared" si="23"/>
        <v>32</v>
      </c>
      <c r="BO59" s="8">
        <f t="shared" si="24"/>
        <v>26.33</v>
      </c>
      <c r="BP59" s="182">
        <f t="shared" si="25"/>
        <v>-1.3999999999999986</v>
      </c>
      <c r="BQ59" s="182">
        <f t="shared" si="26"/>
        <v>4.2700000000000031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1020</v>
      </c>
      <c r="G60" s="16">
        <f>'[3]20'!G62</f>
        <v>0</v>
      </c>
      <c r="H60" s="17">
        <f t="shared" si="27"/>
        <v>1340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30.6</v>
      </c>
      <c r="AU60" s="8">
        <v>30.6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26.33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26.33</v>
      </c>
      <c r="BL60" s="8">
        <f t="shared" si="21"/>
        <v>30.6</v>
      </c>
      <c r="BM60" s="8">
        <f t="shared" si="22"/>
        <v>30.6</v>
      </c>
      <c r="BN60" s="8">
        <f t="shared" si="23"/>
        <v>32</v>
      </c>
      <c r="BO60" s="8">
        <f t="shared" si="24"/>
        <v>26.33</v>
      </c>
      <c r="BP60" s="182">
        <f t="shared" si="25"/>
        <v>-1.3999999999999986</v>
      </c>
      <c r="BQ60" s="182">
        <f t="shared" si="26"/>
        <v>4.2700000000000031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1020</v>
      </c>
      <c r="G61" s="16">
        <f>'[3]20'!G63</f>
        <v>0</v>
      </c>
      <c r="H61" s="17">
        <f t="shared" si="27"/>
        <v>1340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30.6</v>
      </c>
      <c r="AU61" s="8">
        <v>30.6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32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32</v>
      </c>
      <c r="BL61" s="8">
        <f t="shared" si="21"/>
        <v>30.6</v>
      </c>
      <c r="BM61" s="8">
        <f t="shared" si="22"/>
        <v>30.6</v>
      </c>
      <c r="BN61" s="8">
        <f t="shared" si="23"/>
        <v>32</v>
      </c>
      <c r="BO61" s="8">
        <f t="shared" si="24"/>
        <v>32</v>
      </c>
      <c r="BP61" s="182">
        <f t="shared" si="25"/>
        <v>-1.3999999999999986</v>
      </c>
      <c r="BQ61" s="182">
        <f t="shared" si="26"/>
        <v>-1.3999999999999986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1020</v>
      </c>
      <c r="G62" s="16">
        <f>'[3]20'!G64</f>
        <v>0</v>
      </c>
      <c r="H62" s="17">
        <f t="shared" si="27"/>
        <v>1340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30.6</v>
      </c>
      <c r="AU62" s="8">
        <v>30.6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32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32</v>
      </c>
      <c r="BL62" s="8">
        <f t="shared" si="21"/>
        <v>30.6</v>
      </c>
      <c r="BM62" s="8">
        <f t="shared" si="22"/>
        <v>30.6</v>
      </c>
      <c r="BN62" s="8">
        <f t="shared" si="23"/>
        <v>32</v>
      </c>
      <c r="BO62" s="8">
        <f t="shared" si="24"/>
        <v>32</v>
      </c>
      <c r="BP62" s="182">
        <f t="shared" si="25"/>
        <v>-1.3999999999999986</v>
      </c>
      <c r="BQ62" s="182">
        <f t="shared" si="26"/>
        <v>-1.3999999999999986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1020</v>
      </c>
      <c r="G63" s="16">
        <f>'[3]20'!G65</f>
        <v>0</v>
      </c>
      <c r="H63" s="17">
        <f t="shared" si="27"/>
        <v>1340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30.6</v>
      </c>
      <c r="AU63" s="8">
        <v>30.6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32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32</v>
      </c>
      <c r="BL63" s="8">
        <f t="shared" si="21"/>
        <v>30.6</v>
      </c>
      <c r="BM63" s="8">
        <f t="shared" si="22"/>
        <v>30.6</v>
      </c>
      <c r="BN63" s="8">
        <f t="shared" si="23"/>
        <v>32</v>
      </c>
      <c r="BO63" s="8">
        <f t="shared" si="24"/>
        <v>32</v>
      </c>
      <c r="BP63" s="182">
        <f t="shared" si="25"/>
        <v>-1.3999999999999986</v>
      </c>
      <c r="BQ63" s="182">
        <f t="shared" si="26"/>
        <v>-1.3999999999999986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1020</v>
      </c>
      <c r="G64" s="16">
        <f>'[3]20'!G66</f>
        <v>0</v>
      </c>
      <c r="H64" s="17">
        <f t="shared" si="27"/>
        <v>1340</v>
      </c>
      <c r="I64" s="15">
        <f>'[3]20'!J66</f>
        <v>277.42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277.42</v>
      </c>
      <c r="P64" s="18">
        <f>frq!C64</f>
        <v>1</v>
      </c>
      <c r="Q64" s="15">
        <f t="shared" si="33"/>
        <v>277.42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277.42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213.42000000000002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213.42000000000002</v>
      </c>
      <c r="AT64" s="8">
        <v>30.6</v>
      </c>
      <c r="AU64" s="8">
        <v>30.6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32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32</v>
      </c>
      <c r="BL64" s="8">
        <f t="shared" si="21"/>
        <v>30.6</v>
      </c>
      <c r="BM64" s="8">
        <f t="shared" si="22"/>
        <v>30.6</v>
      </c>
      <c r="BN64" s="8">
        <f t="shared" si="23"/>
        <v>32</v>
      </c>
      <c r="BO64" s="8">
        <f t="shared" si="24"/>
        <v>32</v>
      </c>
      <c r="BP64" s="182">
        <f t="shared" si="25"/>
        <v>-1.3999999999999986</v>
      </c>
      <c r="BQ64" s="182">
        <f t="shared" si="26"/>
        <v>-1.3999999999999986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1020</v>
      </c>
      <c r="G65" s="16">
        <f>'[3]20'!G67</f>
        <v>0</v>
      </c>
      <c r="H65" s="17">
        <f t="shared" si="27"/>
        <v>1340</v>
      </c>
      <c r="I65" s="15">
        <f>'[3]20'!J67</f>
        <v>277.42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277.42</v>
      </c>
      <c r="P65" s="18">
        <f>frq!C65</f>
        <v>1</v>
      </c>
      <c r="Q65" s="15">
        <f t="shared" si="33"/>
        <v>277.42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277.42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213.42000000000002</v>
      </c>
      <c r="AT65" s="8">
        <v>30.6</v>
      </c>
      <c r="AU65" s="8">
        <v>30.6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32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32</v>
      </c>
      <c r="BL65" s="8">
        <f t="shared" si="21"/>
        <v>30.6</v>
      </c>
      <c r="BM65" s="8">
        <f t="shared" si="22"/>
        <v>30.6</v>
      </c>
      <c r="BN65" s="8">
        <f t="shared" si="23"/>
        <v>32</v>
      </c>
      <c r="BO65" s="8">
        <f t="shared" si="24"/>
        <v>32</v>
      </c>
      <c r="BP65" s="182">
        <f t="shared" si="25"/>
        <v>-1.3999999999999986</v>
      </c>
      <c r="BQ65" s="182">
        <f t="shared" si="26"/>
        <v>-1.3999999999999986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1020</v>
      </c>
      <c r="G66" s="16">
        <f>'[3]20'!G68</f>
        <v>0</v>
      </c>
      <c r="H66" s="17">
        <f t="shared" si="27"/>
        <v>1340</v>
      </c>
      <c r="I66" s="15">
        <f>'[3]20'!J68</f>
        <v>277.42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277.42</v>
      </c>
      <c r="P66" s="18">
        <f>frq!C66</f>
        <v>1</v>
      </c>
      <c r="Q66" s="15">
        <f t="shared" si="33"/>
        <v>277.42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277.42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213.42000000000002</v>
      </c>
      <c r="AT66" s="8">
        <v>30.6</v>
      </c>
      <c r="AU66" s="8">
        <v>30.6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32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32</v>
      </c>
      <c r="BL66" s="8">
        <f t="shared" si="21"/>
        <v>30.6</v>
      </c>
      <c r="BM66" s="8">
        <f t="shared" si="22"/>
        <v>30.6</v>
      </c>
      <c r="BN66" s="8">
        <f t="shared" si="23"/>
        <v>32</v>
      </c>
      <c r="BO66" s="8">
        <f t="shared" si="24"/>
        <v>32</v>
      </c>
      <c r="BP66" s="182">
        <f t="shared" si="25"/>
        <v>-1.3999999999999986</v>
      </c>
      <c r="BQ66" s="182">
        <f t="shared" si="26"/>
        <v>-1.3999999999999986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1020</v>
      </c>
      <c r="G67" s="16">
        <f>'[3]20'!G69</f>
        <v>0</v>
      </c>
      <c r="H67" s="17">
        <f t="shared" si="27"/>
        <v>1340</v>
      </c>
      <c r="I67" s="15">
        <f>'[3]20'!J69</f>
        <v>277.42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277.42</v>
      </c>
      <c r="P67" s="18">
        <f>frq!C67</f>
        <v>1</v>
      </c>
      <c r="Q67" s="15">
        <f t="shared" si="33"/>
        <v>277.42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277.42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213.42000000000002</v>
      </c>
      <c r="AT67" s="8">
        <v>30.6</v>
      </c>
      <c r="AU67" s="8">
        <v>30.6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32</v>
      </c>
      <c r="BO67" s="8">
        <f t="shared" si="24"/>
        <v>32</v>
      </c>
      <c r="BP67" s="182">
        <f t="shared" si="25"/>
        <v>-1.3999999999999986</v>
      </c>
      <c r="BQ67" s="182">
        <f t="shared" si="26"/>
        <v>-1.3999999999999986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1020</v>
      </c>
      <c r="G68" s="16">
        <f>'[3]20'!G70</f>
        <v>0</v>
      </c>
      <c r="H68" s="17">
        <f t="shared" si="27"/>
        <v>1340</v>
      </c>
      <c r="I68" s="15">
        <f>'[3]20'!J70</f>
        <v>277.42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277.42</v>
      </c>
      <c r="P68" s="18">
        <f>frq!C68</f>
        <v>1</v>
      </c>
      <c r="Q68" s="15">
        <f t="shared" si="33"/>
        <v>277.42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277.42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213.42000000000002</v>
      </c>
      <c r="AT68" s="8">
        <v>30.6</v>
      </c>
      <c r="AU68" s="8">
        <v>30.6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-1.3999999999999986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1020</v>
      </c>
      <c r="G69" s="16">
        <f>'[3]20'!G71</f>
        <v>0</v>
      </c>
      <c r="H69" s="17">
        <f t="shared" ref="H69:H98" si="59">SUM(B69:G69)</f>
        <v>1340</v>
      </c>
      <c r="I69" s="15">
        <f>'[3]20'!J71</f>
        <v>287.42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287.42</v>
      </c>
      <c r="P69" s="18">
        <f>frq!C69</f>
        <v>1</v>
      </c>
      <c r="Q69" s="15">
        <f t="shared" si="33"/>
        <v>287.42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287.42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223.42000000000002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223.42000000000002</v>
      </c>
      <c r="AT69" s="8">
        <v>30.6</v>
      </c>
      <c r="AU69" s="8">
        <v>30.6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32</v>
      </c>
      <c r="BO69" s="8">
        <f t="shared" si="56"/>
        <v>32</v>
      </c>
      <c r="BP69" s="182">
        <f t="shared" si="57"/>
        <v>-1.3999999999999986</v>
      </c>
      <c r="BQ69" s="182">
        <f t="shared" si="58"/>
        <v>-1.3999999999999986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1020</v>
      </c>
      <c r="G70" s="16">
        <f>'[3]20'!G72</f>
        <v>0</v>
      </c>
      <c r="H70" s="17">
        <f t="shared" si="59"/>
        <v>1340</v>
      </c>
      <c r="I70" s="15">
        <f>'[3]20'!J72</f>
        <v>287.42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287.42</v>
      </c>
      <c r="P70" s="18">
        <f>frq!C70</f>
        <v>1</v>
      </c>
      <c r="Q70" s="15">
        <f t="shared" si="33"/>
        <v>287.42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287.42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223.42000000000002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223.42000000000002</v>
      </c>
      <c r="AT70" s="8">
        <v>30.6</v>
      </c>
      <c r="AU70" s="8">
        <v>30.6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32</v>
      </c>
      <c r="BO70" s="8">
        <f t="shared" si="56"/>
        <v>32</v>
      </c>
      <c r="BP70" s="182">
        <f t="shared" si="57"/>
        <v>-1.3999999999999986</v>
      </c>
      <c r="BQ70" s="182">
        <f t="shared" si="58"/>
        <v>-1.3999999999999986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1020</v>
      </c>
      <c r="G71" s="16">
        <f>'[3]20'!G73</f>
        <v>0</v>
      </c>
      <c r="H71" s="17">
        <f t="shared" si="59"/>
        <v>1340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30.6</v>
      </c>
      <c r="AU71" s="8">
        <v>30.6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32</v>
      </c>
      <c r="BO71" s="8">
        <f t="shared" si="56"/>
        <v>32</v>
      </c>
      <c r="BP71" s="182">
        <f t="shared" si="57"/>
        <v>-1.3999999999999986</v>
      </c>
      <c r="BQ71" s="182">
        <f t="shared" si="58"/>
        <v>-1.3999999999999986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1020</v>
      </c>
      <c r="G72" s="16">
        <f>'[3]20'!G74</f>
        <v>0</v>
      </c>
      <c r="H72" s="17">
        <f t="shared" si="59"/>
        <v>1340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30.6</v>
      </c>
      <c r="AU72" s="8">
        <v>30.6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32</v>
      </c>
      <c r="BO72" s="8">
        <f t="shared" si="56"/>
        <v>32</v>
      </c>
      <c r="BP72" s="182">
        <f t="shared" si="57"/>
        <v>-1.3999999999999986</v>
      </c>
      <c r="BQ72" s="182">
        <f t="shared" si="58"/>
        <v>-1.3999999999999986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1020</v>
      </c>
      <c r="G73" s="16">
        <f>'[3]20'!G75</f>
        <v>0</v>
      </c>
      <c r="H73" s="17">
        <f t="shared" si="59"/>
        <v>1340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30.6</v>
      </c>
      <c r="AU73" s="8">
        <v>30.6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32</v>
      </c>
      <c r="BO73" s="8">
        <f t="shared" si="56"/>
        <v>32</v>
      </c>
      <c r="BP73" s="182">
        <f t="shared" si="57"/>
        <v>-1.3999999999999986</v>
      </c>
      <c r="BQ73" s="182">
        <f t="shared" si="58"/>
        <v>-1.3999999999999986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1020</v>
      </c>
      <c r="G74" s="16">
        <f>'[3]20'!G76</f>
        <v>0</v>
      </c>
      <c r="H74" s="17">
        <f t="shared" si="59"/>
        <v>1340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30.6</v>
      </c>
      <c r="AU74" s="8">
        <v>30.6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30.6</v>
      </c>
      <c r="BM74" s="8">
        <f t="shared" si="54"/>
        <v>30.6</v>
      </c>
      <c r="BN74" s="8">
        <f t="shared" si="55"/>
        <v>32</v>
      </c>
      <c r="BO74" s="8">
        <f t="shared" si="56"/>
        <v>32</v>
      </c>
      <c r="BP74" s="182">
        <f t="shared" si="57"/>
        <v>-1.3999999999999986</v>
      </c>
      <c r="BQ74" s="182">
        <f t="shared" si="58"/>
        <v>-1.3999999999999986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1040</v>
      </c>
      <c r="G75" s="16">
        <f>'[3]20'!G77</f>
        <v>0</v>
      </c>
      <c r="H75" s="17">
        <f t="shared" si="59"/>
        <v>1360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</v>
      </c>
      <c r="AU75" s="8">
        <v>30.6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30.6</v>
      </c>
      <c r="BM75" s="8">
        <f t="shared" si="54"/>
        <v>30.6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-1.3999999999999986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1040</v>
      </c>
      <c r="G76" s="16">
        <f>'[3]20'!G78</f>
        <v>0</v>
      </c>
      <c r="H76" s="17">
        <f t="shared" si="59"/>
        <v>1360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</v>
      </c>
      <c r="AU76" s="8">
        <v>30.6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30.6</v>
      </c>
      <c r="BM76" s="8">
        <f t="shared" si="54"/>
        <v>30.6</v>
      </c>
      <c r="BN76" s="8">
        <f t="shared" si="55"/>
        <v>32</v>
      </c>
      <c r="BO76" s="8">
        <f t="shared" si="56"/>
        <v>32</v>
      </c>
      <c r="BP76" s="182">
        <f t="shared" si="57"/>
        <v>-1.3999999999999986</v>
      </c>
      <c r="BQ76" s="182">
        <f t="shared" si="58"/>
        <v>-1.3999999999999986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1040</v>
      </c>
      <c r="G77" s="16">
        <f>'[3]20'!G79</f>
        <v>0</v>
      </c>
      <c r="H77" s="17">
        <f t="shared" si="59"/>
        <v>1360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</v>
      </c>
      <c r="AU77" s="8">
        <v>30.6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30.6</v>
      </c>
      <c r="BM77" s="8">
        <f t="shared" si="54"/>
        <v>30.6</v>
      </c>
      <c r="BN77" s="8">
        <f t="shared" si="55"/>
        <v>32</v>
      </c>
      <c r="BO77" s="8">
        <f t="shared" si="56"/>
        <v>32</v>
      </c>
      <c r="BP77" s="182">
        <f t="shared" si="57"/>
        <v>-1.3999999999999986</v>
      </c>
      <c r="BQ77" s="182">
        <f t="shared" si="58"/>
        <v>-1.3999999999999986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1040</v>
      </c>
      <c r="G78" s="16">
        <f>'[3]20'!G80</f>
        <v>0</v>
      </c>
      <c r="H78" s="17">
        <f t="shared" si="59"/>
        <v>1360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</v>
      </c>
      <c r="AU78" s="8">
        <v>30.6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30.6</v>
      </c>
      <c r="BM78" s="8">
        <f t="shared" si="54"/>
        <v>30.6</v>
      </c>
      <c r="BN78" s="8">
        <f t="shared" si="55"/>
        <v>32</v>
      </c>
      <c r="BO78" s="8">
        <f t="shared" si="56"/>
        <v>32</v>
      </c>
      <c r="BP78" s="182">
        <f t="shared" si="57"/>
        <v>-1.3999999999999986</v>
      </c>
      <c r="BQ78" s="182">
        <f t="shared" si="58"/>
        <v>-1.3999999999999986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1040</v>
      </c>
      <c r="G79" s="16">
        <f>'[3]20'!G81</f>
        <v>0</v>
      </c>
      <c r="H79" s="17">
        <f t="shared" si="59"/>
        <v>1360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</v>
      </c>
      <c r="AU79" s="8">
        <v>30.6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30.6</v>
      </c>
      <c r="BM79" s="8">
        <f t="shared" si="54"/>
        <v>30.6</v>
      </c>
      <c r="BN79" s="8">
        <f t="shared" si="55"/>
        <v>32</v>
      </c>
      <c r="BO79" s="8">
        <f t="shared" si="56"/>
        <v>32</v>
      </c>
      <c r="BP79" s="182">
        <f t="shared" si="57"/>
        <v>-1.3999999999999986</v>
      </c>
      <c r="BQ79" s="182">
        <f t="shared" si="58"/>
        <v>-1.3999999999999986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1040</v>
      </c>
      <c r="G80" s="16">
        <f>'[3]20'!G82</f>
        <v>0</v>
      </c>
      <c r="H80" s="17">
        <f t="shared" si="59"/>
        <v>1360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</v>
      </c>
      <c r="AU80" s="8">
        <v>30.6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30.6</v>
      </c>
      <c r="BM80" s="8">
        <f t="shared" si="54"/>
        <v>30.6</v>
      </c>
      <c r="BN80" s="8">
        <f t="shared" si="55"/>
        <v>32</v>
      </c>
      <c r="BO80" s="8">
        <f t="shared" si="56"/>
        <v>32</v>
      </c>
      <c r="BP80" s="182">
        <f t="shared" si="57"/>
        <v>-1.3999999999999986</v>
      </c>
      <c r="BQ80" s="182">
        <f t="shared" si="58"/>
        <v>-1.3999999999999986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1040</v>
      </c>
      <c r="G81" s="16">
        <f>'[3]20'!G83</f>
        <v>0</v>
      </c>
      <c r="H81" s="17">
        <f t="shared" si="59"/>
        <v>1360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30.6</v>
      </c>
      <c r="AU81" s="8">
        <v>30.6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30.6</v>
      </c>
      <c r="BM81" s="8">
        <f t="shared" si="54"/>
        <v>30.6</v>
      </c>
      <c r="BN81" s="8">
        <f t="shared" si="55"/>
        <v>32</v>
      </c>
      <c r="BO81" s="8">
        <f t="shared" si="56"/>
        <v>32</v>
      </c>
      <c r="BP81" s="182">
        <f t="shared" si="57"/>
        <v>-1.3999999999999986</v>
      </c>
      <c r="BQ81" s="182">
        <f t="shared" si="58"/>
        <v>-1.3999999999999986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1040</v>
      </c>
      <c r="G82" s="16">
        <f>'[3]20'!G84</f>
        <v>0</v>
      </c>
      <c r="H82" s="17">
        <f t="shared" si="59"/>
        <v>1360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30.6</v>
      </c>
      <c r="AU82" s="8">
        <v>30.6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30.6</v>
      </c>
      <c r="BM82" s="8">
        <f t="shared" si="54"/>
        <v>30.6</v>
      </c>
      <c r="BN82" s="8">
        <f t="shared" si="55"/>
        <v>32</v>
      </c>
      <c r="BO82" s="8">
        <f t="shared" si="56"/>
        <v>32</v>
      </c>
      <c r="BP82" s="182">
        <f t="shared" si="57"/>
        <v>-1.3999999999999986</v>
      </c>
      <c r="BQ82" s="182">
        <f t="shared" si="58"/>
        <v>-1.3999999999999986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1040</v>
      </c>
      <c r="G83" s="16">
        <f>'[3]20'!G85</f>
        <v>0</v>
      </c>
      <c r="H83" s="17">
        <f t="shared" si="59"/>
        <v>1360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30.6</v>
      </c>
      <c r="AU83" s="8">
        <v>30.6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30.6</v>
      </c>
      <c r="BM83" s="8">
        <f t="shared" si="54"/>
        <v>30.6</v>
      </c>
      <c r="BN83" s="8">
        <f t="shared" si="55"/>
        <v>32</v>
      </c>
      <c r="BO83" s="8">
        <f t="shared" si="56"/>
        <v>32</v>
      </c>
      <c r="BP83" s="182">
        <f t="shared" si="57"/>
        <v>-1.3999999999999986</v>
      </c>
      <c r="BQ83" s="182">
        <f t="shared" si="58"/>
        <v>-1.3999999999999986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1040</v>
      </c>
      <c r="G84" s="16">
        <f>'[3]20'!G86</f>
        <v>0</v>
      </c>
      <c r="H84" s="17">
        <f t="shared" si="59"/>
        <v>1360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30.6</v>
      </c>
      <c r="AU84" s="8">
        <v>25.17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30.6</v>
      </c>
      <c r="BM84" s="8">
        <f t="shared" si="54"/>
        <v>25.17</v>
      </c>
      <c r="BN84" s="8">
        <f t="shared" si="55"/>
        <v>32</v>
      </c>
      <c r="BO84" s="8">
        <f t="shared" si="56"/>
        <v>32</v>
      </c>
      <c r="BP84" s="182">
        <f t="shared" si="57"/>
        <v>-1.3999999999999986</v>
      </c>
      <c r="BQ84" s="182">
        <f t="shared" si="58"/>
        <v>-6.8299999999999983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1040</v>
      </c>
      <c r="G85" s="16">
        <f>'[3]20'!G87</f>
        <v>0</v>
      </c>
      <c r="H85" s="17">
        <f t="shared" si="59"/>
        <v>1360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30.6</v>
      </c>
      <c r="AU85" s="8">
        <v>25.17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30.6</v>
      </c>
      <c r="BM85" s="8">
        <f t="shared" si="54"/>
        <v>25.17</v>
      </c>
      <c r="BN85" s="8">
        <f t="shared" si="55"/>
        <v>32</v>
      </c>
      <c r="BO85" s="8">
        <f t="shared" si="56"/>
        <v>32</v>
      </c>
      <c r="BP85" s="182">
        <f t="shared" si="57"/>
        <v>-1.3999999999999986</v>
      </c>
      <c r="BQ85" s="182">
        <f t="shared" si="58"/>
        <v>-6.8299999999999983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1040</v>
      </c>
      <c r="G86" s="16">
        <f>'[3]20'!G88</f>
        <v>0</v>
      </c>
      <c r="H86" s="17">
        <f t="shared" si="59"/>
        <v>1360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30.6</v>
      </c>
      <c r="AU86" s="8">
        <v>25.17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30.6</v>
      </c>
      <c r="BM86" s="8">
        <f t="shared" si="54"/>
        <v>25.17</v>
      </c>
      <c r="BN86" s="8">
        <f t="shared" si="55"/>
        <v>32</v>
      </c>
      <c r="BO86" s="8">
        <f t="shared" si="56"/>
        <v>32</v>
      </c>
      <c r="BP86" s="182">
        <f t="shared" si="57"/>
        <v>-1.3999999999999986</v>
      </c>
      <c r="BQ86" s="182">
        <f t="shared" si="58"/>
        <v>-6.8299999999999983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1040</v>
      </c>
      <c r="G87" s="16">
        <f>'[3]20'!G89</f>
        <v>0</v>
      </c>
      <c r="H87" s="17">
        <f t="shared" si="59"/>
        <v>1360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30.6</v>
      </c>
      <c r="AU87" s="8">
        <v>25.17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30.6</v>
      </c>
      <c r="BM87" s="8">
        <f t="shared" si="54"/>
        <v>25.17</v>
      </c>
      <c r="BN87" s="8">
        <f t="shared" si="55"/>
        <v>32</v>
      </c>
      <c r="BO87" s="8">
        <f t="shared" si="56"/>
        <v>32</v>
      </c>
      <c r="BP87" s="182">
        <f t="shared" si="57"/>
        <v>-1.3999999999999986</v>
      </c>
      <c r="BQ87" s="182">
        <f t="shared" si="58"/>
        <v>-6.8299999999999983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1040</v>
      </c>
      <c r="G88" s="16">
        <f>'[3]20'!G90</f>
        <v>0</v>
      </c>
      <c r="H88" s="17">
        <f t="shared" si="59"/>
        <v>1360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1040</v>
      </c>
      <c r="G89" s="16">
        <f>'[3]20'!G91</f>
        <v>0</v>
      </c>
      <c r="H89" s="17">
        <f t="shared" si="59"/>
        <v>1360</v>
      </c>
      <c r="I89" s="15">
        <f>'[3]20'!J91</f>
        <v>287.42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287.42</v>
      </c>
      <c r="P89" s="18">
        <f>frq!C89</f>
        <v>1</v>
      </c>
      <c r="Q89" s="15">
        <f t="shared" si="33"/>
        <v>287.42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287.42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223.42000000000002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223.42000000000002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1040</v>
      </c>
      <c r="G90" s="16">
        <f>'[3]20'!G92</f>
        <v>0</v>
      </c>
      <c r="H90" s="17">
        <f t="shared" si="59"/>
        <v>1360</v>
      </c>
      <c r="I90" s="15">
        <f>'[3]20'!J92</f>
        <v>277.42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277.42</v>
      </c>
      <c r="P90" s="18">
        <f>frq!C90</f>
        <v>1</v>
      </c>
      <c r="Q90" s="15">
        <f t="shared" si="33"/>
        <v>277.42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277.42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213.42000000000002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213.42000000000002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1040</v>
      </c>
      <c r="G91" s="16">
        <f>'[3]20'!G93</f>
        <v>0</v>
      </c>
      <c r="H91" s="17">
        <f t="shared" si="59"/>
        <v>1360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206</v>
      </c>
      <c r="AW91" s="208">
        <v>32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32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1040</v>
      </c>
      <c r="G92" s="16">
        <f>'[3]20'!G94</f>
        <v>0</v>
      </c>
      <c r="H92" s="17">
        <f t="shared" si="59"/>
        <v>1360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W92" s="208">
        <v>32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32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1040</v>
      </c>
      <c r="G93" s="16">
        <f>'[3]20'!G95</f>
        <v>0</v>
      </c>
      <c r="H93" s="17">
        <f t="shared" si="59"/>
        <v>1360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W93" s="208">
        <v>32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32</v>
      </c>
      <c r="BD93" s="208">
        <v>32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1040</v>
      </c>
      <c r="G94" s="16">
        <f>'[3]20'!G96</f>
        <v>0</v>
      </c>
      <c r="H94" s="17">
        <f t="shared" si="59"/>
        <v>1360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W94" s="208">
        <v>32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32</v>
      </c>
      <c r="BD94" s="208">
        <v>32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1040</v>
      </c>
      <c r="G95" s="16">
        <f>'[3]20'!G97</f>
        <v>0</v>
      </c>
      <c r="H95" s="17">
        <f t="shared" si="59"/>
        <v>1360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26.33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8">
        <v>32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32</v>
      </c>
      <c r="BD95" s="208">
        <v>26.33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26.33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26.33</v>
      </c>
      <c r="BP95" s="182">
        <f t="shared" si="57"/>
        <v>-32</v>
      </c>
      <c r="BQ95" s="182">
        <f t="shared" si="58"/>
        <v>-26.33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1040</v>
      </c>
      <c r="G96" s="16">
        <f>'[3]20'!G98</f>
        <v>0</v>
      </c>
      <c r="H96" s="17">
        <f t="shared" si="59"/>
        <v>1360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26.33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8">
        <v>32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32</v>
      </c>
      <c r="BD96" s="208">
        <v>26.33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26.33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26.33</v>
      </c>
      <c r="BP96" s="182">
        <f t="shared" si="57"/>
        <v>-32</v>
      </c>
      <c r="BQ96" s="182">
        <f t="shared" si="58"/>
        <v>-26.33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1040</v>
      </c>
      <c r="G97" s="16">
        <f>'[3]20'!G99</f>
        <v>0</v>
      </c>
      <c r="H97" s="17">
        <f t="shared" si="59"/>
        <v>1360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8">
        <v>32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32</v>
      </c>
      <c r="BD97" s="208">
        <v>26.33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26.33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26.33</v>
      </c>
      <c r="BP97" s="182">
        <f t="shared" si="57"/>
        <v>-32</v>
      </c>
      <c r="BQ97" s="182">
        <f t="shared" si="58"/>
        <v>-26.33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1040</v>
      </c>
      <c r="G98" s="16">
        <f>'[3]20'!G100</f>
        <v>0</v>
      </c>
      <c r="H98" s="17">
        <f t="shared" si="59"/>
        <v>1360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8">
        <v>32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32</v>
      </c>
      <c r="BD98" s="208">
        <v>26.33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26.33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26.33</v>
      </c>
      <c r="BP98" s="182">
        <f t="shared" si="57"/>
        <v>-32</v>
      </c>
      <c r="BQ98" s="182">
        <f t="shared" si="58"/>
        <v>-26.33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7.0237509999999963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7.0237509999999963</v>
      </c>
      <c r="P99" s="15">
        <f t="shared" si="62"/>
        <v>2.4E-2</v>
      </c>
      <c r="Q99" s="15">
        <f t="shared" si="62"/>
        <v>7.0237509999999963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7.0237509999999963</v>
      </c>
      <c r="X99" s="15">
        <f t="shared" si="62"/>
        <v>0.74226000000000003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0.74226000000000003</v>
      </c>
      <c r="AE99" s="15">
        <f t="shared" si="62"/>
        <v>0.73375499999999994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0.73375499999999994</v>
      </c>
      <c r="AL99" s="15">
        <f t="shared" si="62"/>
        <v>5.5477359999999969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5.5477359999999969</v>
      </c>
      <c r="AS99" s="15">
        <f t="shared" si="62"/>
        <v>0</v>
      </c>
      <c r="AT99" s="15">
        <f t="shared" si="62"/>
        <v>0.63657749999999913</v>
      </c>
      <c r="AU99" s="15">
        <f t="shared" si="62"/>
        <v>0.6311474999999992</v>
      </c>
      <c r="AV99" s="15">
        <f t="shared" si="62"/>
        <v>0</v>
      </c>
      <c r="AW99" s="15">
        <f t="shared" si="62"/>
        <v>0.74226000000000003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0.74226000000000003</v>
      </c>
      <c r="BD99" s="15">
        <f t="shared" si="62"/>
        <v>0.73375499999999994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0.73375499999999994</v>
      </c>
      <c r="BK99" s="15"/>
      <c r="BL99" s="15">
        <f t="shared" si="63"/>
        <v>0.63657749999999913</v>
      </c>
      <c r="BM99" s="15">
        <f t="shared" si="63"/>
        <v>0.6311474999999992</v>
      </c>
      <c r="BN99" s="15">
        <f t="shared" si="63"/>
        <v>0.74226000000000003</v>
      </c>
      <c r="BO99" s="15">
        <f t="shared" si="63"/>
        <v>0.73375499999999994</v>
      </c>
      <c r="BP99" s="15">
        <f t="shared" si="63"/>
        <v>-0.10568249999999997</v>
      </c>
      <c r="BQ99" s="15">
        <f t="shared" si="63"/>
        <v>-0.10260749999999996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52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7.0000000000000284E-2</v>
      </c>
      <c r="P22">
        <v>15.648377887360498</v>
      </c>
      <c r="Q22">
        <v>8.8560602128211787</v>
      </c>
      <c r="R22">
        <v>0</v>
      </c>
      <c r="S22">
        <v>2.0737607059434207</v>
      </c>
      <c r="T22">
        <v>12.021801193874904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54"/>
      <c r="I23">
        <f>BRPL_EOD!AC23+BRPL_EOD!AD23</f>
        <v>15.62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38.53</v>
      </c>
      <c r="O23" s="154">
        <f t="shared" si="1"/>
        <v>7.0000000000000284E-2</v>
      </c>
      <c r="P23">
        <v>15.648377887360498</v>
      </c>
      <c r="Q23">
        <v>8.8560602128211787</v>
      </c>
      <c r="R23">
        <v>0</v>
      </c>
      <c r="S23">
        <v>2.0737607059434207</v>
      </c>
      <c r="T23">
        <v>12.021801193874904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54"/>
      <c r="I24">
        <f>BRPL_EOD!AC24+BRPL_EOD!AD24</f>
        <v>15.62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38.53</v>
      </c>
      <c r="O24" s="154">
        <f t="shared" si="1"/>
        <v>7.0000000000000284E-2</v>
      </c>
      <c r="P24">
        <v>15.648377887360498</v>
      </c>
      <c r="Q24">
        <v>8.8560602128211787</v>
      </c>
      <c r="R24">
        <v>0</v>
      </c>
      <c r="S24">
        <v>2.0737607059434207</v>
      </c>
      <c r="T24">
        <v>12.021801193874904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38.53</v>
      </c>
      <c r="O25" s="154">
        <f t="shared" si="1"/>
        <v>7.0000000000000284E-2</v>
      </c>
      <c r="P25">
        <v>15.648377887360498</v>
      </c>
      <c r="Q25">
        <v>8.8560602128211787</v>
      </c>
      <c r="R25">
        <v>0</v>
      </c>
      <c r="S25">
        <v>2.0737607059434207</v>
      </c>
      <c r="T25">
        <v>12.021801193874904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38.53</v>
      </c>
      <c r="O26" s="154">
        <f t="shared" si="1"/>
        <v>7.0000000000000284E-2</v>
      </c>
      <c r="P26">
        <v>15.648377887360498</v>
      </c>
      <c r="Q26">
        <v>8.8560602128211787</v>
      </c>
      <c r="R26">
        <v>0</v>
      </c>
      <c r="S26">
        <v>2.0737607059434207</v>
      </c>
      <c r="T26">
        <v>12.021801193874904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38.53</v>
      </c>
      <c r="O27" s="154">
        <f t="shared" si="1"/>
        <v>7.0000000000000284E-2</v>
      </c>
      <c r="P27">
        <v>15.648377887360498</v>
      </c>
      <c r="Q27">
        <v>8.8560602128211787</v>
      </c>
      <c r="R27">
        <v>0</v>
      </c>
      <c r="S27">
        <v>2.0737607059434207</v>
      </c>
      <c r="T27">
        <v>12.021801193874904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38.53</v>
      </c>
      <c r="O28" s="154">
        <f t="shared" si="1"/>
        <v>7.0000000000000284E-2</v>
      </c>
      <c r="P28">
        <v>15.648377887360498</v>
      </c>
      <c r="Q28">
        <v>8.8560602128211787</v>
      </c>
      <c r="R28">
        <v>0</v>
      </c>
      <c r="S28">
        <v>2.0737607059434207</v>
      </c>
      <c r="T28">
        <v>12.021801193874904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38.53</v>
      </c>
      <c r="O29" s="154">
        <f t="shared" si="1"/>
        <v>7.0000000000000284E-2</v>
      </c>
      <c r="P29">
        <v>15.648377887360498</v>
      </c>
      <c r="Q29">
        <v>8.8560602128211787</v>
      </c>
      <c r="R29">
        <v>0</v>
      </c>
      <c r="S29">
        <v>2.0737607059434207</v>
      </c>
      <c r="T29">
        <v>12.021801193874904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38.53</v>
      </c>
      <c r="O30" s="154">
        <f t="shared" si="1"/>
        <v>7.0000000000000284E-2</v>
      </c>
      <c r="P30">
        <v>15.648377887360498</v>
      </c>
      <c r="Q30">
        <v>8.8560602128211787</v>
      </c>
      <c r="R30">
        <v>0</v>
      </c>
      <c r="S30">
        <v>2.0737607059434207</v>
      </c>
      <c r="T30">
        <v>12.021801193874904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38.53</v>
      </c>
      <c r="O31" s="154">
        <f t="shared" si="1"/>
        <v>7.0000000000000284E-2</v>
      </c>
      <c r="P31">
        <v>15.648377887360498</v>
      </c>
      <c r="Q31">
        <v>8.8560602128211787</v>
      </c>
      <c r="R31">
        <v>0</v>
      </c>
      <c r="S31">
        <v>2.0737607059434207</v>
      </c>
      <c r="T31">
        <v>12.021801193874904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38.53</v>
      </c>
      <c r="O38" s="154">
        <f t="shared" si="1"/>
        <v>7.0000000000000284E-2</v>
      </c>
      <c r="P38">
        <v>15.648377887360498</v>
      </c>
      <c r="Q38">
        <v>8.8560602128211787</v>
      </c>
      <c r="R38">
        <v>0</v>
      </c>
      <c r="S38">
        <v>2.0737607059434207</v>
      </c>
      <c r="T38">
        <v>12.021801193874904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-0.23000000000000398</v>
      </c>
      <c r="P39">
        <v>15.526758370101218</v>
      </c>
      <c r="Q39">
        <v>8.7872307293018412</v>
      </c>
      <c r="R39">
        <v>0</v>
      </c>
      <c r="S39">
        <v>2.0576433947573314</v>
      </c>
      <c r="T39">
        <v>11.928367505839605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-0.23000000000000398</v>
      </c>
      <c r="P40">
        <v>15.526758370101218</v>
      </c>
      <c r="Q40">
        <v>8.7872307293018412</v>
      </c>
      <c r="R40">
        <v>0</v>
      </c>
      <c r="S40">
        <v>2.0576433947573314</v>
      </c>
      <c r="T40">
        <v>11.928367505839605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-0.23000000000000398</v>
      </c>
      <c r="P41">
        <v>15.526758370101218</v>
      </c>
      <c r="Q41">
        <v>8.7872307293018412</v>
      </c>
      <c r="R41">
        <v>0</v>
      </c>
      <c r="S41">
        <v>2.0576433947573314</v>
      </c>
      <c r="T41">
        <v>11.928367505839605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54"/>
      <c r="I42">
        <f>BRPL_EOD!AC42+BRPL_EOD!AD42</f>
        <v>15.62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38.53</v>
      </c>
      <c r="O42" s="154">
        <f t="shared" si="1"/>
        <v>-0.23000000000000398</v>
      </c>
      <c r="P42">
        <v>15.526758370101218</v>
      </c>
      <c r="Q42">
        <v>8.7872307293018412</v>
      </c>
      <c r="R42">
        <v>0</v>
      </c>
      <c r="S42">
        <v>2.0576433947573314</v>
      </c>
      <c r="T42">
        <v>11.928367505839605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54"/>
      <c r="I43">
        <f>BRPL_EOD!AC43+BRPL_EOD!AD43</f>
        <v>15.62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38.53</v>
      </c>
      <c r="O43" s="154">
        <f t="shared" si="1"/>
        <v>-0.23000000000000398</v>
      </c>
      <c r="P43">
        <v>15.526758370101218</v>
      </c>
      <c r="Q43">
        <v>8.7872307293018412</v>
      </c>
      <c r="R43">
        <v>0</v>
      </c>
      <c r="S43">
        <v>2.0576433947573314</v>
      </c>
      <c r="T43">
        <v>11.928367505839605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54"/>
      <c r="I44">
        <f>BRPL_EOD!AC44+BRPL_EOD!AD44</f>
        <v>15.62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38.53</v>
      </c>
      <c r="O44" s="154">
        <f t="shared" si="1"/>
        <v>-0.23000000000000398</v>
      </c>
      <c r="P44">
        <v>15.526758370101218</v>
      </c>
      <c r="Q44">
        <v>8.7872307293018412</v>
      </c>
      <c r="R44">
        <v>0</v>
      </c>
      <c r="S44">
        <v>2.0576433947573314</v>
      </c>
      <c r="T44">
        <v>11.928367505839605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54"/>
      <c r="I45">
        <f>BRPL_EOD!AC45+BRPL_EOD!AD45</f>
        <v>15.62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38.53</v>
      </c>
      <c r="O45" s="154">
        <f t="shared" si="1"/>
        <v>-0.23000000000000398</v>
      </c>
      <c r="P45">
        <v>15.526758370101218</v>
      </c>
      <c r="Q45">
        <v>8.7872307293018412</v>
      </c>
      <c r="R45">
        <v>0</v>
      </c>
      <c r="S45">
        <v>2.0576433947573314</v>
      </c>
      <c r="T45">
        <v>11.928367505839605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54"/>
      <c r="I46">
        <f>BRPL_EOD!AC46+BRPL_EOD!AD46</f>
        <v>13.93</v>
      </c>
      <c r="J46">
        <f>BYPL_EOD!AC46+BYPL_EOD!AD46</f>
        <v>11.57</v>
      </c>
      <c r="K46">
        <f>MES_EOD!AC46+MES_EOD!AD46</f>
        <v>0</v>
      </c>
      <c r="L46">
        <f>NDMC_EOD!AC46+NDMC_EOD!AD46</f>
        <v>1.92</v>
      </c>
      <c r="M46">
        <f>TPDDL_EOD!AC46+TPDDL_EOD!AD46</f>
        <v>11.14</v>
      </c>
      <c r="N46">
        <f t="shared" si="0"/>
        <v>38.56</v>
      </c>
      <c r="O46" s="154">
        <f t="shared" si="1"/>
        <v>-0.26000000000000512</v>
      </c>
      <c r="P46">
        <v>13.83607365145228</v>
      </c>
      <c r="Q46">
        <v>11.49198651452282</v>
      </c>
      <c r="R46">
        <v>0</v>
      </c>
      <c r="S46">
        <v>1.9070539419087134</v>
      </c>
      <c r="T46">
        <v>11.064885892116182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54"/>
      <c r="I47">
        <f>BRPL_EOD!AC47+BRPL_EOD!AD47</f>
        <v>13.57</v>
      </c>
      <c r="J47">
        <f>BYPL_EOD!AC47+BYPL_EOD!AD47</f>
        <v>11.28</v>
      </c>
      <c r="K47">
        <f>MES_EOD!AC47+MES_EOD!AD47</f>
        <v>0</v>
      </c>
      <c r="L47">
        <f>NDMC_EOD!AC47+NDMC_EOD!AD47</f>
        <v>1.87</v>
      </c>
      <c r="M47">
        <f>TPDDL_EOD!AC47+TPDDL_EOD!AD47</f>
        <v>10.86</v>
      </c>
      <c r="N47">
        <f t="shared" si="0"/>
        <v>37.58</v>
      </c>
      <c r="O47" s="154">
        <f t="shared" si="1"/>
        <v>-0.28000000000000114</v>
      </c>
      <c r="P47">
        <v>13.468893028206493</v>
      </c>
      <c r="Q47">
        <v>11.195955295369876</v>
      </c>
      <c r="R47">
        <v>0</v>
      </c>
      <c r="S47">
        <v>1.8560670569451836</v>
      </c>
      <c r="T47">
        <v>10.779084619478445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54"/>
      <c r="I48">
        <f>BRPL_EOD!AC48+BRPL_EOD!AD48</f>
        <v>13.57</v>
      </c>
      <c r="J48">
        <f>BYPL_EOD!AC48+BYPL_EOD!AD48</f>
        <v>11.28</v>
      </c>
      <c r="K48">
        <f>MES_EOD!AC48+MES_EOD!AD48</f>
        <v>0</v>
      </c>
      <c r="L48">
        <f>NDMC_EOD!AC48+NDMC_EOD!AD48</f>
        <v>1.87</v>
      </c>
      <c r="M48">
        <f>TPDDL_EOD!AC48+TPDDL_EOD!AD48</f>
        <v>10.86</v>
      </c>
      <c r="N48">
        <f t="shared" si="0"/>
        <v>37.58</v>
      </c>
      <c r="O48" s="154">
        <f t="shared" si="1"/>
        <v>-0.28000000000000114</v>
      </c>
      <c r="P48">
        <v>13.468893028206493</v>
      </c>
      <c r="Q48">
        <v>11.195955295369876</v>
      </c>
      <c r="R48">
        <v>0</v>
      </c>
      <c r="S48">
        <v>1.8560670569451836</v>
      </c>
      <c r="T48">
        <v>10.779084619478445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54"/>
      <c r="I49">
        <f>BRPL_EOD!AC49+BRPL_EOD!AD49</f>
        <v>14.85</v>
      </c>
      <c r="J49">
        <f>BYPL_EOD!AC49+BYPL_EOD!AD49</f>
        <v>8.75</v>
      </c>
      <c r="K49">
        <f>MES_EOD!AC49+MES_EOD!AD49</f>
        <v>0</v>
      </c>
      <c r="L49">
        <f>NDMC_EOD!AC49+NDMC_EOD!AD49</f>
        <v>2.0499999999999998</v>
      </c>
      <c r="M49">
        <f>TPDDL_EOD!AC49+TPDDL_EOD!AD49</f>
        <v>11.88</v>
      </c>
      <c r="N49">
        <f t="shared" si="0"/>
        <v>37.53</v>
      </c>
      <c r="O49" s="154">
        <f t="shared" si="1"/>
        <v>-0.23000000000000398</v>
      </c>
      <c r="P49">
        <v>14.758992805755394</v>
      </c>
      <c r="Q49">
        <v>8.696376232347454</v>
      </c>
      <c r="R49">
        <v>0</v>
      </c>
      <c r="S49">
        <v>2.0374367172928318</v>
      </c>
      <c r="T49">
        <v>11.807194244604316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54"/>
      <c r="I50">
        <f>BRPL_EOD!AC50+BRPL_EOD!AD50</f>
        <v>14.85</v>
      </c>
      <c r="J50">
        <f>BYPL_EOD!AC50+BYPL_EOD!AD50</f>
        <v>8.75</v>
      </c>
      <c r="K50">
        <f>MES_EOD!AC50+MES_EOD!AD50</f>
        <v>0</v>
      </c>
      <c r="L50">
        <f>NDMC_EOD!AC50+NDMC_EOD!AD50</f>
        <v>2.0499999999999998</v>
      </c>
      <c r="M50">
        <f>TPDDL_EOD!AC50+TPDDL_EOD!AD50</f>
        <v>11.88</v>
      </c>
      <c r="N50">
        <f t="shared" si="0"/>
        <v>37.53</v>
      </c>
      <c r="O50" s="154">
        <f t="shared" si="1"/>
        <v>-0.23000000000000398</v>
      </c>
      <c r="P50">
        <v>14.758992805755394</v>
      </c>
      <c r="Q50">
        <v>8.696376232347454</v>
      </c>
      <c r="R50">
        <v>0</v>
      </c>
      <c r="S50">
        <v>2.0374367172928318</v>
      </c>
      <c r="T50">
        <v>11.807194244604316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54"/>
      <c r="I51">
        <f>BRPL_EOD!AC51+BRPL_EOD!AD51</f>
        <v>14.85</v>
      </c>
      <c r="J51">
        <f>BYPL_EOD!AC51+BYPL_EOD!AD51</f>
        <v>8.75</v>
      </c>
      <c r="K51">
        <f>MES_EOD!AC51+MES_EOD!AD51</f>
        <v>0</v>
      </c>
      <c r="L51">
        <f>NDMC_EOD!AC51+NDMC_EOD!AD51</f>
        <v>2.0499999999999998</v>
      </c>
      <c r="M51">
        <f>TPDDL_EOD!AC51+TPDDL_EOD!AD51</f>
        <v>11.88</v>
      </c>
      <c r="N51">
        <f t="shared" si="0"/>
        <v>37.53</v>
      </c>
      <c r="O51" s="154">
        <f t="shared" si="1"/>
        <v>-0.23000000000000398</v>
      </c>
      <c r="P51">
        <v>14.758992805755394</v>
      </c>
      <c r="Q51">
        <v>8.696376232347454</v>
      </c>
      <c r="R51">
        <v>0</v>
      </c>
      <c r="S51">
        <v>2.0374367172928318</v>
      </c>
      <c r="T51">
        <v>11.807194244604316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54"/>
      <c r="I52">
        <f>BRPL_EOD!AC52+BRPL_EOD!AD52</f>
        <v>14.85</v>
      </c>
      <c r="J52">
        <f>BYPL_EOD!AC52+BYPL_EOD!AD52</f>
        <v>8.75</v>
      </c>
      <c r="K52">
        <f>MES_EOD!AC52+MES_EOD!AD52</f>
        <v>0</v>
      </c>
      <c r="L52">
        <f>NDMC_EOD!AC52+NDMC_EOD!AD52</f>
        <v>2.0499999999999998</v>
      </c>
      <c r="M52">
        <f>TPDDL_EOD!AC52+TPDDL_EOD!AD52</f>
        <v>11.88</v>
      </c>
      <c r="N52">
        <f t="shared" si="0"/>
        <v>37.53</v>
      </c>
      <c r="O52" s="154">
        <f t="shared" si="1"/>
        <v>-0.23000000000000398</v>
      </c>
      <c r="P52">
        <v>14.758992805755394</v>
      </c>
      <c r="Q52">
        <v>8.696376232347454</v>
      </c>
      <c r="R52">
        <v>0</v>
      </c>
      <c r="S52">
        <v>2.0374367172928318</v>
      </c>
      <c r="T52">
        <v>11.807194244604316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54"/>
      <c r="I53">
        <f>BRPL_EOD!AC53+BRPL_EOD!AD53</f>
        <v>14.85</v>
      </c>
      <c r="J53">
        <f>BYPL_EOD!AC53+BYPL_EOD!AD53</f>
        <v>8.75</v>
      </c>
      <c r="K53">
        <f>MES_EOD!AC53+MES_EOD!AD53</f>
        <v>0</v>
      </c>
      <c r="L53">
        <f>NDMC_EOD!AC53+NDMC_EOD!AD53</f>
        <v>2.0499999999999998</v>
      </c>
      <c r="M53">
        <f>TPDDL_EOD!AC53+TPDDL_EOD!AD53</f>
        <v>11.88</v>
      </c>
      <c r="N53">
        <f t="shared" si="0"/>
        <v>37.53</v>
      </c>
      <c r="O53" s="154">
        <f t="shared" si="1"/>
        <v>-0.23000000000000398</v>
      </c>
      <c r="P53">
        <v>14.758992805755394</v>
      </c>
      <c r="Q53">
        <v>8.696376232347454</v>
      </c>
      <c r="R53">
        <v>0</v>
      </c>
      <c r="S53">
        <v>2.0374367172928318</v>
      </c>
      <c r="T53">
        <v>11.807194244604316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X54" s="159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X55" s="159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X56" s="159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X57" s="159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X58" s="159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X59" s="159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X60" s="159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X61" s="159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X62" s="159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X63" s="159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X64" s="159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X65" s="159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X66" s="159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30</v>
      </c>
      <c r="F67">
        <f t="shared" si="4"/>
        <v>60</v>
      </c>
      <c r="G67">
        <f t="shared" si="5"/>
        <v>29.3</v>
      </c>
      <c r="H67" s="154"/>
      <c r="I67">
        <f>BRPL_EOD!AC67+BRPL_EOD!AD67</f>
        <v>12.53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17.149999999999999</v>
      </c>
      <c r="N67">
        <f t="shared" ref="N67:N98" si="6">SUM(I67:M67)</f>
        <v>29.68</v>
      </c>
      <c r="O67" s="154">
        <f t="shared" ref="O67:O98" si="7">G67-N67</f>
        <v>-0.37999999999999901</v>
      </c>
      <c r="P67">
        <v>12.369575471698113</v>
      </c>
      <c r="Q67">
        <v>0</v>
      </c>
      <c r="R67">
        <v>0</v>
      </c>
      <c r="S67">
        <v>0</v>
      </c>
      <c r="T67">
        <v>16.930424528301884</v>
      </c>
      <c r="U67" s="156">
        <f t="shared" ref="U67:U98" si="8">SUM(P67:T67)</f>
        <v>29.299999999999997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30</v>
      </c>
      <c r="F68">
        <f t="shared" ref="F68:F98" si="10">B68+C68</f>
        <v>60</v>
      </c>
      <c r="G68">
        <f t="shared" ref="G68:G98" si="11">D68+E68-X68</f>
        <v>29.3</v>
      </c>
      <c r="H68" s="154"/>
      <c r="I68">
        <f>BRPL_EOD!AC68+BRPL_EOD!AD68</f>
        <v>12.53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17.149999999999999</v>
      </c>
      <c r="N68">
        <f t="shared" si="6"/>
        <v>29.68</v>
      </c>
      <c r="O68" s="154">
        <f t="shared" si="7"/>
        <v>-0.37999999999999901</v>
      </c>
      <c r="P68">
        <v>12.369575471698113</v>
      </c>
      <c r="Q68">
        <v>0</v>
      </c>
      <c r="R68">
        <v>0</v>
      </c>
      <c r="S68">
        <v>0</v>
      </c>
      <c r="T68">
        <v>16.930424528301884</v>
      </c>
      <c r="U68" s="156">
        <f t="shared" si="8"/>
        <v>29.299999999999997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30</v>
      </c>
      <c r="F69">
        <f t="shared" si="10"/>
        <v>60</v>
      </c>
      <c r="G69">
        <f t="shared" si="11"/>
        <v>29.3</v>
      </c>
      <c r="H69" s="154"/>
      <c r="I69">
        <f>BRPL_EOD!AC69+BRPL_EOD!AD69</f>
        <v>12.46</v>
      </c>
      <c r="J69">
        <f>BYPL_EOD!AC69+BYPL_EOD!AD69</f>
        <v>6.82</v>
      </c>
      <c r="K69">
        <f>MES_EOD!AC69+MES_EOD!AD69</f>
        <v>0</v>
      </c>
      <c r="L69">
        <f>NDMC_EOD!AC69+NDMC_EOD!AD69</f>
        <v>1.48</v>
      </c>
      <c r="M69">
        <f>TPDDL_EOD!AC69+TPDDL_EOD!AD69</f>
        <v>8.9</v>
      </c>
      <c r="N69">
        <f t="shared" si="6"/>
        <v>29.660000000000004</v>
      </c>
      <c r="O69" s="154">
        <f t="shared" si="7"/>
        <v>-0.36000000000000298</v>
      </c>
      <c r="P69">
        <v>12.308766014834793</v>
      </c>
      <c r="Q69">
        <v>6.7372218476062029</v>
      </c>
      <c r="R69">
        <v>0</v>
      </c>
      <c r="S69">
        <v>1.462036412677006</v>
      </c>
      <c r="T69">
        <v>8.7919757248819952</v>
      </c>
      <c r="U69" s="156">
        <f t="shared" si="8"/>
        <v>29.299999999999997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30</v>
      </c>
      <c r="F70">
        <f t="shared" si="10"/>
        <v>60</v>
      </c>
      <c r="G70">
        <f t="shared" si="11"/>
        <v>29.3</v>
      </c>
      <c r="H70" s="154"/>
      <c r="I70">
        <f>BRPL_EOD!AC70+BRPL_EOD!AD70</f>
        <v>12.46</v>
      </c>
      <c r="J70">
        <f>BYPL_EOD!AC70+BYPL_EOD!AD70</f>
        <v>6.82</v>
      </c>
      <c r="K70">
        <f>MES_EOD!AC70+MES_EOD!AD70</f>
        <v>0</v>
      </c>
      <c r="L70">
        <f>NDMC_EOD!AC70+NDMC_EOD!AD70</f>
        <v>1.48</v>
      </c>
      <c r="M70">
        <f>TPDDL_EOD!AC70+TPDDL_EOD!AD70</f>
        <v>8.9</v>
      </c>
      <c r="N70">
        <f t="shared" si="6"/>
        <v>29.660000000000004</v>
      </c>
      <c r="O70" s="154">
        <f t="shared" si="7"/>
        <v>-0.36000000000000298</v>
      </c>
      <c r="P70">
        <v>12.308766014834793</v>
      </c>
      <c r="Q70">
        <v>6.7372218476062029</v>
      </c>
      <c r="R70">
        <v>0</v>
      </c>
      <c r="S70">
        <v>1.462036412677006</v>
      </c>
      <c r="T70">
        <v>8.7919757248819952</v>
      </c>
      <c r="U70" s="156">
        <f t="shared" si="8"/>
        <v>29.299999999999997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30</v>
      </c>
      <c r="F71">
        <f t="shared" si="10"/>
        <v>72</v>
      </c>
      <c r="G71">
        <f t="shared" si="11"/>
        <v>67.3</v>
      </c>
      <c r="H71" s="154"/>
      <c r="I71">
        <f>BRPL_EOD!AC71+BRPL_EOD!AD71</f>
        <v>27.310000000000002</v>
      </c>
      <c r="J71">
        <f>BYPL_EOD!AC71+BYPL_EOD!AD71</f>
        <v>15.57</v>
      </c>
      <c r="K71">
        <f>MES_EOD!AC71+MES_EOD!AD71</f>
        <v>0</v>
      </c>
      <c r="L71">
        <f>NDMC_EOD!AC71+NDMC_EOD!AD71</f>
        <v>3.53</v>
      </c>
      <c r="M71">
        <f>TPDDL_EOD!AC71+TPDDL_EOD!AD71</f>
        <v>20.78</v>
      </c>
      <c r="N71">
        <f t="shared" si="6"/>
        <v>67.19</v>
      </c>
      <c r="O71" s="154">
        <f t="shared" si="7"/>
        <v>0.10999999999999943</v>
      </c>
      <c r="P71">
        <v>27.35471052239917</v>
      </c>
      <c r="Q71">
        <v>15.595490400357196</v>
      </c>
      <c r="R71">
        <v>0</v>
      </c>
      <c r="S71">
        <v>3.5357791337996725</v>
      </c>
      <c r="T71">
        <v>20.814019943443967</v>
      </c>
      <c r="U71" s="156">
        <f t="shared" si="8"/>
        <v>67.300000000000011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30</v>
      </c>
      <c r="F72">
        <f t="shared" si="10"/>
        <v>72</v>
      </c>
      <c r="G72">
        <f t="shared" si="11"/>
        <v>67.3</v>
      </c>
      <c r="H72" s="154"/>
      <c r="I72">
        <f>BRPL_EOD!AC72+BRPL_EOD!AD72</f>
        <v>27.310000000000002</v>
      </c>
      <c r="J72">
        <f>BYPL_EOD!AC72+BYPL_EOD!AD72</f>
        <v>15.57</v>
      </c>
      <c r="K72">
        <f>MES_EOD!AC72+MES_EOD!AD72</f>
        <v>0</v>
      </c>
      <c r="L72">
        <f>NDMC_EOD!AC72+NDMC_EOD!AD72</f>
        <v>3.53</v>
      </c>
      <c r="M72">
        <f>TPDDL_EOD!AC72+TPDDL_EOD!AD72</f>
        <v>20.78</v>
      </c>
      <c r="N72">
        <f t="shared" si="6"/>
        <v>67.19</v>
      </c>
      <c r="O72" s="154">
        <f t="shared" si="7"/>
        <v>0.10999999999999943</v>
      </c>
      <c r="P72">
        <v>27.35471052239917</v>
      </c>
      <c r="Q72">
        <v>15.595490400357196</v>
      </c>
      <c r="R72">
        <v>0</v>
      </c>
      <c r="S72">
        <v>3.5357791337996725</v>
      </c>
      <c r="T72">
        <v>20.814019943443967</v>
      </c>
      <c r="U72" s="156">
        <f t="shared" si="8"/>
        <v>67.300000000000011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30</v>
      </c>
      <c r="F73">
        <f t="shared" si="10"/>
        <v>72</v>
      </c>
      <c r="G73">
        <f t="shared" si="11"/>
        <v>67.3</v>
      </c>
      <c r="H73" s="154"/>
      <c r="I73">
        <f>BRPL_EOD!AC73+BRPL_EOD!AD73</f>
        <v>27.310000000000002</v>
      </c>
      <c r="J73">
        <f>BYPL_EOD!AC73+BYPL_EOD!AD73</f>
        <v>15.57</v>
      </c>
      <c r="K73">
        <f>MES_EOD!AC73+MES_EOD!AD73</f>
        <v>0</v>
      </c>
      <c r="L73">
        <f>NDMC_EOD!AC73+NDMC_EOD!AD73</f>
        <v>3.53</v>
      </c>
      <c r="M73">
        <f>TPDDL_EOD!AC73+TPDDL_EOD!AD73</f>
        <v>20.78</v>
      </c>
      <c r="N73">
        <f t="shared" si="6"/>
        <v>67.19</v>
      </c>
      <c r="O73" s="154">
        <f t="shared" si="7"/>
        <v>0.10999999999999943</v>
      </c>
      <c r="P73">
        <v>27.35471052239917</v>
      </c>
      <c r="Q73">
        <v>15.595490400357196</v>
      </c>
      <c r="R73">
        <v>0</v>
      </c>
      <c r="S73">
        <v>3.5357791337996725</v>
      </c>
      <c r="T73">
        <v>20.814019943443967</v>
      </c>
      <c r="U73" s="156">
        <f t="shared" si="8"/>
        <v>67.300000000000011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30</v>
      </c>
      <c r="F74">
        <f t="shared" si="10"/>
        <v>72</v>
      </c>
      <c r="G74">
        <f t="shared" si="11"/>
        <v>67.3</v>
      </c>
      <c r="H74" s="154"/>
      <c r="I74">
        <f>BRPL_EOD!AC74+BRPL_EOD!AD74</f>
        <v>27.310000000000002</v>
      </c>
      <c r="J74">
        <f>BYPL_EOD!AC74+BYPL_EOD!AD74</f>
        <v>15.57</v>
      </c>
      <c r="K74">
        <f>MES_EOD!AC74+MES_EOD!AD74</f>
        <v>0</v>
      </c>
      <c r="L74">
        <f>NDMC_EOD!AC74+NDMC_EOD!AD74</f>
        <v>3.53</v>
      </c>
      <c r="M74">
        <f>TPDDL_EOD!AC74+TPDDL_EOD!AD74</f>
        <v>20.78</v>
      </c>
      <c r="N74">
        <f t="shared" si="6"/>
        <v>67.19</v>
      </c>
      <c r="O74" s="154">
        <f t="shared" si="7"/>
        <v>0.10999999999999943</v>
      </c>
      <c r="P74">
        <v>27.35471052239917</v>
      </c>
      <c r="Q74">
        <v>15.595490400357196</v>
      </c>
      <c r="R74">
        <v>0</v>
      </c>
      <c r="S74">
        <v>3.5357791337996725</v>
      </c>
      <c r="T74">
        <v>20.814019943443967</v>
      </c>
      <c r="U74" s="156">
        <f t="shared" si="8"/>
        <v>67.300000000000011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54"/>
      <c r="I75">
        <f>BRPL_EOD!AC75+BRPL_EOD!AD75</f>
        <v>14.85</v>
      </c>
      <c r="J75">
        <f>BYPL_EOD!AC75+BYPL_EOD!AD75</f>
        <v>8.75</v>
      </c>
      <c r="K75">
        <f>MES_EOD!AC75+MES_EOD!AD75</f>
        <v>0</v>
      </c>
      <c r="L75">
        <f>NDMC_EOD!AC75+NDMC_EOD!AD75</f>
        <v>2.0499999999999998</v>
      </c>
      <c r="M75">
        <f>TPDDL_EOD!AC75+TPDDL_EOD!AD75</f>
        <v>11.88</v>
      </c>
      <c r="N75">
        <f t="shared" si="6"/>
        <v>37.53</v>
      </c>
      <c r="O75" s="154">
        <f t="shared" si="7"/>
        <v>7.0000000000000284E-2</v>
      </c>
      <c r="P75">
        <v>14.877697841726619</v>
      </c>
      <c r="Q75">
        <v>8.7663202771116442</v>
      </c>
      <c r="R75">
        <v>0</v>
      </c>
      <c r="S75">
        <v>2.0538236077804419</v>
      </c>
      <c r="T75">
        <v>11.902158273381296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54"/>
      <c r="I76">
        <f>BRPL_EOD!AC76+BRPL_EOD!AD76</f>
        <v>14.85</v>
      </c>
      <c r="J76">
        <f>BYPL_EOD!AC76+BYPL_EOD!AD76</f>
        <v>8.75</v>
      </c>
      <c r="K76">
        <f>MES_EOD!AC76+MES_EOD!AD76</f>
        <v>0</v>
      </c>
      <c r="L76">
        <f>NDMC_EOD!AC76+NDMC_EOD!AD76</f>
        <v>2.0499999999999998</v>
      </c>
      <c r="M76">
        <f>TPDDL_EOD!AC76+TPDDL_EOD!AD76</f>
        <v>11.88</v>
      </c>
      <c r="N76">
        <f t="shared" si="6"/>
        <v>37.53</v>
      </c>
      <c r="O76" s="154">
        <f t="shared" si="7"/>
        <v>7.0000000000000284E-2</v>
      </c>
      <c r="P76">
        <v>14.877697841726619</v>
      </c>
      <c r="Q76">
        <v>8.7663202771116442</v>
      </c>
      <c r="R76">
        <v>0</v>
      </c>
      <c r="S76">
        <v>2.0538236077804419</v>
      </c>
      <c r="T76">
        <v>11.902158273381296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14.85</v>
      </c>
      <c r="J77">
        <f>BYPL_EOD!AC77+BYPL_EOD!AD77</f>
        <v>8.75</v>
      </c>
      <c r="K77">
        <f>MES_EOD!AC77+MES_EOD!AD77</f>
        <v>0</v>
      </c>
      <c r="L77">
        <f>NDMC_EOD!AC77+NDMC_EOD!AD77</f>
        <v>2.0499999999999998</v>
      </c>
      <c r="M77">
        <f>TPDDL_EOD!AC77+TPDDL_EOD!AD77</f>
        <v>11.88</v>
      </c>
      <c r="N77">
        <f t="shared" si="6"/>
        <v>37.53</v>
      </c>
      <c r="O77" s="154">
        <f t="shared" si="7"/>
        <v>7.0000000000000284E-2</v>
      </c>
      <c r="P77">
        <v>14.877697841726619</v>
      </c>
      <c r="Q77">
        <v>8.7663202771116442</v>
      </c>
      <c r="R77">
        <v>0</v>
      </c>
      <c r="S77">
        <v>2.0538236077804419</v>
      </c>
      <c r="T77">
        <v>11.902158273381296</v>
      </c>
      <c r="U77" s="156">
        <f t="shared" si="8"/>
        <v>37.599999999999994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14.85</v>
      </c>
      <c r="J78">
        <f>BYPL_EOD!AC78+BYPL_EOD!AD78</f>
        <v>8.75</v>
      </c>
      <c r="K78">
        <f>MES_EOD!AC78+MES_EOD!AD78</f>
        <v>0</v>
      </c>
      <c r="L78">
        <f>NDMC_EOD!AC78+NDMC_EOD!AD78</f>
        <v>2.0499999999999998</v>
      </c>
      <c r="M78">
        <f>TPDDL_EOD!AC78+TPDDL_EOD!AD78</f>
        <v>11.88</v>
      </c>
      <c r="N78">
        <f t="shared" si="6"/>
        <v>37.53</v>
      </c>
      <c r="O78" s="154">
        <f t="shared" si="7"/>
        <v>7.0000000000000284E-2</v>
      </c>
      <c r="P78">
        <v>14.877697841726619</v>
      </c>
      <c r="Q78">
        <v>8.7663202771116442</v>
      </c>
      <c r="R78">
        <v>0</v>
      </c>
      <c r="S78">
        <v>2.0538236077804419</v>
      </c>
      <c r="T78">
        <v>11.902158273381296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14.85</v>
      </c>
      <c r="J79">
        <f>BYPL_EOD!AC79+BYPL_EOD!AD79</f>
        <v>8.75</v>
      </c>
      <c r="K79">
        <f>MES_EOD!AC79+MES_EOD!AD79</f>
        <v>0</v>
      </c>
      <c r="L79">
        <f>NDMC_EOD!AC79+NDMC_EOD!AD79</f>
        <v>2.0499999999999998</v>
      </c>
      <c r="M79">
        <f>TPDDL_EOD!AC79+TPDDL_EOD!AD79</f>
        <v>11.88</v>
      </c>
      <c r="N79">
        <f t="shared" si="6"/>
        <v>37.53</v>
      </c>
      <c r="O79" s="154">
        <f t="shared" si="7"/>
        <v>7.0000000000000284E-2</v>
      </c>
      <c r="P79">
        <v>14.877697841726619</v>
      </c>
      <c r="Q79">
        <v>8.7663202771116442</v>
      </c>
      <c r="R79">
        <v>0</v>
      </c>
      <c r="S79">
        <v>2.0538236077804419</v>
      </c>
      <c r="T79">
        <v>11.902158273381296</v>
      </c>
      <c r="U79" s="156">
        <f t="shared" si="8"/>
        <v>37.599999999999994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14.85</v>
      </c>
      <c r="J80">
        <f>BYPL_EOD!AC80+BYPL_EOD!AD80</f>
        <v>8.75</v>
      </c>
      <c r="K80">
        <f>MES_EOD!AC80+MES_EOD!AD80</f>
        <v>0</v>
      </c>
      <c r="L80">
        <f>NDMC_EOD!AC80+NDMC_EOD!AD80</f>
        <v>2.0499999999999998</v>
      </c>
      <c r="M80">
        <f>TPDDL_EOD!AC80+TPDDL_EOD!AD80</f>
        <v>11.88</v>
      </c>
      <c r="N80">
        <f t="shared" si="6"/>
        <v>37.53</v>
      </c>
      <c r="O80" s="154">
        <f t="shared" si="7"/>
        <v>7.0000000000000284E-2</v>
      </c>
      <c r="P80">
        <v>14.877697841726619</v>
      </c>
      <c r="Q80">
        <v>8.7663202771116442</v>
      </c>
      <c r="R80">
        <v>0</v>
      </c>
      <c r="S80">
        <v>2.0538236077804419</v>
      </c>
      <c r="T80">
        <v>11.902158273381296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14.85</v>
      </c>
      <c r="J81">
        <f>BYPL_EOD!AC81+BYPL_EOD!AD81</f>
        <v>8.75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11.88</v>
      </c>
      <c r="N81">
        <f t="shared" si="6"/>
        <v>37.53</v>
      </c>
      <c r="O81" s="154">
        <f t="shared" si="7"/>
        <v>7.0000000000000284E-2</v>
      </c>
      <c r="P81">
        <v>14.877697841726619</v>
      </c>
      <c r="Q81">
        <v>8.7663202771116442</v>
      </c>
      <c r="R81">
        <v>0</v>
      </c>
      <c r="S81">
        <v>2.0538236077804419</v>
      </c>
      <c r="T81">
        <v>11.902158273381296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14.85</v>
      </c>
      <c r="J82">
        <f>BYPL_EOD!AC82+BYPL_EOD!AD82</f>
        <v>8.75</v>
      </c>
      <c r="K82">
        <f>MES_EOD!AC82+MES_EOD!AD82</f>
        <v>0</v>
      </c>
      <c r="L82">
        <f>NDMC_EOD!AC82+NDMC_EOD!AD82</f>
        <v>2.0499999999999998</v>
      </c>
      <c r="M82">
        <f>TPDDL_EOD!AC82+TPDDL_EOD!AD82</f>
        <v>11.88</v>
      </c>
      <c r="N82">
        <f t="shared" si="6"/>
        <v>37.53</v>
      </c>
      <c r="O82" s="154">
        <f t="shared" si="7"/>
        <v>7.0000000000000284E-2</v>
      </c>
      <c r="P82">
        <v>14.877697841726619</v>
      </c>
      <c r="Q82">
        <v>8.7663202771116442</v>
      </c>
      <c r="R82">
        <v>0</v>
      </c>
      <c r="S82">
        <v>2.0538236077804419</v>
      </c>
      <c r="T82">
        <v>11.902158273381296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14.85</v>
      </c>
      <c r="J83">
        <f>BYPL_EOD!AC83+BYPL_EOD!AD83</f>
        <v>8.75</v>
      </c>
      <c r="K83">
        <f>MES_EOD!AC83+MES_EOD!AD83</f>
        <v>0</v>
      </c>
      <c r="L83">
        <f>NDMC_EOD!AC83+NDMC_EOD!AD83</f>
        <v>2.0499999999999998</v>
      </c>
      <c r="M83">
        <f>TPDDL_EOD!AC83+TPDDL_EOD!AD83</f>
        <v>11.88</v>
      </c>
      <c r="N83">
        <f t="shared" si="6"/>
        <v>37.53</v>
      </c>
      <c r="O83" s="154">
        <f t="shared" si="7"/>
        <v>7.0000000000000284E-2</v>
      </c>
      <c r="P83">
        <v>14.877697841726619</v>
      </c>
      <c r="Q83">
        <v>8.7663202771116442</v>
      </c>
      <c r="R83">
        <v>0</v>
      </c>
      <c r="S83">
        <v>2.0538236077804419</v>
      </c>
      <c r="T83">
        <v>11.902158273381296</v>
      </c>
      <c r="U83" s="156">
        <f t="shared" si="8"/>
        <v>37.599999999999994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14.85</v>
      </c>
      <c r="J84">
        <f>BYPL_EOD!AC84+BYPL_EOD!AD84</f>
        <v>8.75</v>
      </c>
      <c r="K84">
        <f>MES_EOD!AC84+MES_EOD!AD84</f>
        <v>0</v>
      </c>
      <c r="L84">
        <f>NDMC_EOD!AC84+NDMC_EOD!AD84</f>
        <v>2.0499999999999998</v>
      </c>
      <c r="M84">
        <f>TPDDL_EOD!AC84+TPDDL_EOD!AD84</f>
        <v>11.88</v>
      </c>
      <c r="N84">
        <f t="shared" si="6"/>
        <v>37.53</v>
      </c>
      <c r="O84" s="154">
        <f t="shared" si="7"/>
        <v>7.0000000000000284E-2</v>
      </c>
      <c r="P84">
        <v>14.877697841726619</v>
      </c>
      <c r="Q84">
        <v>8.7663202771116442</v>
      </c>
      <c r="R84">
        <v>0</v>
      </c>
      <c r="S84">
        <v>2.0538236077804419</v>
      </c>
      <c r="T84">
        <v>11.902158273381296</v>
      </c>
      <c r="U84" s="156">
        <f t="shared" si="8"/>
        <v>37.599999999999994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14.85</v>
      </c>
      <c r="J85">
        <f>BYPL_EOD!AC85+BYPL_EOD!AD85</f>
        <v>8.75</v>
      </c>
      <c r="K85">
        <f>MES_EOD!AC85+MES_EOD!AD85</f>
        <v>0</v>
      </c>
      <c r="L85">
        <f>NDMC_EOD!AC85+NDMC_EOD!AD85</f>
        <v>2.0499999999999998</v>
      </c>
      <c r="M85">
        <f>TPDDL_EOD!AC85+TPDDL_EOD!AD85</f>
        <v>11.88</v>
      </c>
      <c r="N85">
        <f t="shared" si="6"/>
        <v>37.53</v>
      </c>
      <c r="O85" s="154">
        <f t="shared" si="7"/>
        <v>7.0000000000000284E-2</v>
      </c>
      <c r="P85">
        <v>14.877697841726619</v>
      </c>
      <c r="Q85">
        <v>8.7663202771116442</v>
      </c>
      <c r="R85">
        <v>0</v>
      </c>
      <c r="S85">
        <v>2.0538236077804419</v>
      </c>
      <c r="T85">
        <v>11.902158273381296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14.85</v>
      </c>
      <c r="J86">
        <f>BYPL_EOD!AC86+BYPL_EOD!AD86</f>
        <v>8.75</v>
      </c>
      <c r="K86">
        <f>MES_EOD!AC86+MES_EOD!AD86</f>
        <v>0</v>
      </c>
      <c r="L86">
        <f>NDMC_EOD!AC86+NDMC_EOD!AD86</f>
        <v>2.0499999999999998</v>
      </c>
      <c r="M86">
        <f>TPDDL_EOD!AC86+TPDDL_EOD!AD86</f>
        <v>11.88</v>
      </c>
      <c r="N86">
        <f t="shared" si="6"/>
        <v>37.53</v>
      </c>
      <c r="O86" s="154">
        <f t="shared" si="7"/>
        <v>7.0000000000000284E-2</v>
      </c>
      <c r="P86">
        <v>14.877697841726619</v>
      </c>
      <c r="Q86">
        <v>8.7663202771116442</v>
      </c>
      <c r="R86">
        <v>0</v>
      </c>
      <c r="S86">
        <v>2.0538236077804419</v>
      </c>
      <c r="T86">
        <v>11.902158273381296</v>
      </c>
      <c r="U86" s="156">
        <f t="shared" si="8"/>
        <v>37.599999999999994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14.85</v>
      </c>
      <c r="J87">
        <f>BYPL_EOD!AC87+BYPL_EOD!AD87</f>
        <v>8.75</v>
      </c>
      <c r="K87">
        <f>MES_EOD!AC87+MES_EOD!AD87</f>
        <v>0</v>
      </c>
      <c r="L87">
        <f>NDMC_EOD!AC87+NDMC_EOD!AD87</f>
        <v>2.0499999999999998</v>
      </c>
      <c r="M87">
        <f>TPDDL_EOD!AC87+TPDDL_EOD!AD87</f>
        <v>11.88</v>
      </c>
      <c r="N87">
        <f t="shared" si="6"/>
        <v>37.53</v>
      </c>
      <c r="O87" s="154">
        <f t="shared" si="7"/>
        <v>7.0000000000000284E-2</v>
      </c>
      <c r="P87">
        <v>14.877697841726619</v>
      </c>
      <c r="Q87">
        <v>8.7663202771116442</v>
      </c>
      <c r="R87">
        <v>0</v>
      </c>
      <c r="S87">
        <v>2.0538236077804419</v>
      </c>
      <c r="T87">
        <v>11.902158273381296</v>
      </c>
      <c r="U87" s="156">
        <f t="shared" si="8"/>
        <v>37.599999999999994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14.85</v>
      </c>
      <c r="J88">
        <f>BYPL_EOD!AC88+BYPL_EOD!AD88</f>
        <v>8.75</v>
      </c>
      <c r="K88">
        <f>MES_EOD!AC88+MES_EOD!AD88</f>
        <v>0</v>
      </c>
      <c r="L88">
        <f>NDMC_EOD!AC88+NDMC_EOD!AD88</f>
        <v>2.0499999999999998</v>
      </c>
      <c r="M88">
        <f>TPDDL_EOD!AC88+TPDDL_EOD!AD88</f>
        <v>11.88</v>
      </c>
      <c r="N88">
        <f t="shared" si="6"/>
        <v>37.53</v>
      </c>
      <c r="O88" s="154">
        <f t="shared" si="7"/>
        <v>7.0000000000000284E-2</v>
      </c>
      <c r="P88">
        <v>14.877697841726619</v>
      </c>
      <c r="Q88">
        <v>8.7663202771116442</v>
      </c>
      <c r="R88">
        <v>0</v>
      </c>
      <c r="S88">
        <v>2.0538236077804419</v>
      </c>
      <c r="T88">
        <v>11.902158273381296</v>
      </c>
      <c r="U88" s="156">
        <f t="shared" si="8"/>
        <v>37.599999999999994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38.53</v>
      </c>
      <c r="O89" s="154">
        <f t="shared" si="7"/>
        <v>7.0000000000000284E-2</v>
      </c>
      <c r="P89">
        <v>15.648377887360498</v>
      </c>
      <c r="Q89">
        <v>8.8560602128211787</v>
      </c>
      <c r="R89">
        <v>0</v>
      </c>
      <c r="S89">
        <v>2.0737607059434207</v>
      </c>
      <c r="T89">
        <v>12.021801193874904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38.53</v>
      </c>
      <c r="O90" s="154">
        <f t="shared" si="7"/>
        <v>7.0000000000000284E-2</v>
      </c>
      <c r="P90">
        <v>15.648377887360498</v>
      </c>
      <c r="Q90">
        <v>8.8560602128211787</v>
      </c>
      <c r="R90">
        <v>0</v>
      </c>
      <c r="S90">
        <v>2.0737607059434207</v>
      </c>
      <c r="T90">
        <v>12.021801193874904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0.82950000000000002</v>
      </c>
      <c r="C99" s="156">
        <f t="shared" ref="C99:U99" si="12">SUM(C3:C98)/4000</f>
        <v>0.84750000000000003</v>
      </c>
      <c r="D99" s="156">
        <f t="shared" si="12"/>
        <v>0.75397499999999906</v>
      </c>
      <c r="E99" s="156">
        <f t="shared" si="12"/>
        <v>0.06</v>
      </c>
      <c r="F99" s="156">
        <f t="shared" si="12"/>
        <v>1.677</v>
      </c>
      <c r="G99" s="156">
        <f t="shared" si="12"/>
        <v>0.81397499999999934</v>
      </c>
      <c r="H99" s="156"/>
      <c r="I99" s="156">
        <f t="shared" si="12"/>
        <v>0.32757499999999962</v>
      </c>
      <c r="J99" s="156">
        <f t="shared" si="12"/>
        <v>0.18620500000000001</v>
      </c>
      <c r="K99" s="156">
        <f t="shared" si="12"/>
        <v>0</v>
      </c>
      <c r="L99" s="156">
        <f t="shared" si="12"/>
        <v>4.2849999999999992E-2</v>
      </c>
      <c r="M99" s="156">
        <f t="shared" si="12"/>
        <v>0.25744999999999996</v>
      </c>
      <c r="N99" s="156">
        <f t="shared" si="12"/>
        <v>0.81408000000000091</v>
      </c>
      <c r="O99" s="156">
        <f t="shared" si="12"/>
        <v>-1.0500000000001109E-4</v>
      </c>
      <c r="P99" s="156">
        <f t="shared" si="12"/>
        <v>0.32753620249819221</v>
      </c>
      <c r="Q99" s="156">
        <f t="shared" si="12"/>
        <v>0.18621001308452265</v>
      </c>
      <c r="R99" s="156">
        <f t="shared" si="12"/>
        <v>0</v>
      </c>
      <c r="S99" s="156">
        <f t="shared" si="12"/>
        <v>4.2855896937110158E-2</v>
      </c>
      <c r="T99" s="156">
        <f t="shared" si="12"/>
        <v>0.25737288748017473</v>
      </c>
      <c r="U99" s="156">
        <f t="shared" si="12"/>
        <v>0.81397499999999934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79.709999999999994</v>
      </c>
      <c r="J3">
        <f>BYPL_EOD!AK3+BYPL_EOD!AL3</f>
        <v>46.09</v>
      </c>
      <c r="K3">
        <f>MES_EOD!AK3+MES_EOD!AL3</f>
        <v>5.82</v>
      </c>
      <c r="L3">
        <f>NDMC_EOD!AK3+NDMC_EOD!AL3</f>
        <v>18.690000000000001</v>
      </c>
      <c r="M3">
        <f>TPDDL_EOD!AK3+TPDDL_EOD!AL3</f>
        <v>55.69</v>
      </c>
      <c r="N3">
        <f t="shared" ref="N3:N66" si="0">SUM(I3:M3)</f>
        <v>206</v>
      </c>
      <c r="O3" s="154">
        <f t="shared" ref="O3:O66" si="1">G3-N3</f>
        <v>0</v>
      </c>
      <c r="P3">
        <v>79.709999999999994</v>
      </c>
      <c r="Q3">
        <v>46.09</v>
      </c>
      <c r="R3">
        <v>5.82</v>
      </c>
      <c r="S3">
        <v>18.690000000000001</v>
      </c>
      <c r="T3">
        <v>55.69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79.709999999999994</v>
      </c>
      <c r="J4">
        <f>BYPL_EOD!AK4+BYPL_EOD!AL4</f>
        <v>46.09</v>
      </c>
      <c r="K4">
        <f>MES_EOD!AK4+MES_EOD!AL4</f>
        <v>5.82</v>
      </c>
      <c r="L4">
        <f>NDMC_EOD!AK4+NDMC_EOD!AL4</f>
        <v>18.690000000000001</v>
      </c>
      <c r="M4">
        <f>TPDDL_EOD!AK4+TPDDL_EOD!AL4</f>
        <v>55.69</v>
      </c>
      <c r="N4">
        <f t="shared" si="0"/>
        <v>206</v>
      </c>
      <c r="O4" s="154">
        <f t="shared" si="1"/>
        <v>0</v>
      </c>
      <c r="P4">
        <v>79.709999999999994</v>
      </c>
      <c r="Q4">
        <v>46.09</v>
      </c>
      <c r="R4">
        <v>5.82</v>
      </c>
      <c r="S4">
        <v>18.690000000000001</v>
      </c>
      <c r="T4">
        <v>55.69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218.43599999999998</v>
      </c>
      <c r="E27">
        <f>BAWANA!AM27</f>
        <v>0</v>
      </c>
      <c r="F27">
        <f t="shared" si="4"/>
        <v>256</v>
      </c>
      <c r="G27">
        <f t="shared" si="5"/>
        <v>218.43599999999998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218.44</v>
      </c>
      <c r="O27" s="154">
        <f t="shared" si="1"/>
        <v>-4.0000000000190994E-3</v>
      </c>
      <c r="P27">
        <v>99.618175791979482</v>
      </c>
      <c r="Q27">
        <v>44.999175975096129</v>
      </c>
      <c r="R27">
        <v>5.8198934261124338</v>
      </c>
      <c r="S27">
        <v>17.999670390038453</v>
      </c>
      <c r="T27">
        <v>49.999084416773478</v>
      </c>
      <c r="U27" s="156">
        <f t="shared" si="2"/>
        <v>218.43599999999998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238.036</v>
      </c>
      <c r="E28">
        <f>BAWANA!AM28</f>
        <v>0</v>
      </c>
      <c r="F28">
        <f t="shared" si="4"/>
        <v>256</v>
      </c>
      <c r="G28">
        <f t="shared" si="5"/>
        <v>238.036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238.04</v>
      </c>
      <c r="O28" s="154">
        <f t="shared" si="1"/>
        <v>-3.9999999999906777E-3</v>
      </c>
      <c r="P28">
        <v>99.618325995630997</v>
      </c>
      <c r="Q28">
        <v>44.999243824567301</v>
      </c>
      <c r="R28">
        <v>5.8199022013107049</v>
      </c>
      <c r="S28">
        <v>17.999697529826921</v>
      </c>
      <c r="T28">
        <v>69.598830448664089</v>
      </c>
      <c r="U28" s="156">
        <f t="shared" si="2"/>
        <v>238.036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248.036</v>
      </c>
      <c r="E29">
        <f>BAWANA!AM29</f>
        <v>0</v>
      </c>
      <c r="F29">
        <f t="shared" si="4"/>
        <v>256</v>
      </c>
      <c r="G29">
        <f t="shared" si="5"/>
        <v>248.036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-3.9999999999906777E-3</v>
      </c>
      <c r="P29">
        <v>99.618393484921796</v>
      </c>
      <c r="Q29">
        <v>54.999113046282858</v>
      </c>
      <c r="R29">
        <v>5.8199061441702957</v>
      </c>
      <c r="S29">
        <v>17.999709724238027</v>
      </c>
      <c r="T29">
        <v>69.598877600387027</v>
      </c>
      <c r="U29" s="156">
        <f t="shared" si="2"/>
        <v>248.03599999999997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248.036</v>
      </c>
      <c r="E30">
        <f>BAWANA!AM30</f>
        <v>0</v>
      </c>
      <c r="F30">
        <f t="shared" si="4"/>
        <v>256</v>
      </c>
      <c r="G30">
        <f t="shared" si="5"/>
        <v>248.036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-3.9999999999906777E-3</v>
      </c>
      <c r="P30">
        <v>99.618393484921796</v>
      </c>
      <c r="Q30">
        <v>54.999113046282858</v>
      </c>
      <c r="R30">
        <v>5.8199061441702957</v>
      </c>
      <c r="S30">
        <v>17.999709724238027</v>
      </c>
      <c r="T30">
        <v>69.598877600387027</v>
      </c>
      <c r="U30" s="156">
        <f t="shared" si="2"/>
        <v>248.03599999999997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105.74</v>
      </c>
      <c r="J35">
        <f>BYPL_EOD!AK35+BYPL_EOD!AL35</f>
        <v>55</v>
      </c>
      <c r="K35">
        <f>MES_EOD!AK35+MES_EOD!AL35</f>
        <v>7.66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105.74</v>
      </c>
      <c r="Q35">
        <v>55</v>
      </c>
      <c r="R35">
        <v>7.66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105.74</v>
      </c>
      <c r="J36">
        <f>BYPL_EOD!AK36+BYPL_EOD!AL36</f>
        <v>55</v>
      </c>
      <c r="K36">
        <f>MES_EOD!AK36+MES_EOD!AL36</f>
        <v>7.66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105.74</v>
      </c>
      <c r="Q36">
        <v>55</v>
      </c>
      <c r="R36">
        <v>7.66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105.84</v>
      </c>
      <c r="J37">
        <f>BYPL_EOD!AK37+BYPL_EOD!AL37</f>
        <v>55</v>
      </c>
      <c r="K37">
        <f>MES_EOD!AK37+MES_EOD!AL37</f>
        <v>7.56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105.84</v>
      </c>
      <c r="Q37">
        <v>55</v>
      </c>
      <c r="R37">
        <v>7.56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105.74</v>
      </c>
      <c r="J38">
        <f>BYPL_EOD!AK38+BYPL_EOD!AL38</f>
        <v>55</v>
      </c>
      <c r="K38">
        <f>MES_EOD!AK38+MES_EOD!AL38</f>
        <v>7.66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105.74</v>
      </c>
      <c r="Q38">
        <v>55</v>
      </c>
      <c r="R38">
        <v>7.66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105.84</v>
      </c>
      <c r="J39">
        <f>BYPL_EOD!AK39+BYPL_EOD!AL39</f>
        <v>55</v>
      </c>
      <c r="K39">
        <f>MES_EOD!AK39+MES_EOD!AL39</f>
        <v>7.56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105.84</v>
      </c>
      <c r="Q39">
        <v>55</v>
      </c>
      <c r="R39">
        <v>7.56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105.84</v>
      </c>
      <c r="J40">
        <f>BYPL_EOD!AK40+BYPL_EOD!AL40</f>
        <v>55</v>
      </c>
      <c r="K40">
        <f>MES_EOD!AK40+MES_EOD!AL40</f>
        <v>7.56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105.84</v>
      </c>
      <c r="Q40">
        <v>55</v>
      </c>
      <c r="R40">
        <v>7.56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105.84</v>
      </c>
      <c r="J41">
        <f>BYPL_EOD!AK41+BYPL_EOD!AL41</f>
        <v>55</v>
      </c>
      <c r="K41">
        <f>MES_EOD!AK41+MES_EOD!AL41</f>
        <v>7.56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105.84</v>
      </c>
      <c r="Q41">
        <v>55</v>
      </c>
      <c r="R41">
        <v>7.56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105.84</v>
      </c>
      <c r="J42">
        <f>BYPL_EOD!AK42+BYPL_EOD!AL42</f>
        <v>55</v>
      </c>
      <c r="K42">
        <f>MES_EOD!AK42+MES_EOD!AL42</f>
        <v>7.56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105.84</v>
      </c>
      <c r="Q42">
        <v>55</v>
      </c>
      <c r="R42">
        <v>7.56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105.84</v>
      </c>
      <c r="J43">
        <f>BYPL_EOD!AK43+BYPL_EOD!AL43</f>
        <v>55</v>
      </c>
      <c r="K43">
        <f>MES_EOD!AK43+MES_EOD!AL43</f>
        <v>7.56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105.84</v>
      </c>
      <c r="Q43">
        <v>55</v>
      </c>
      <c r="R43">
        <v>7.56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105.74</v>
      </c>
      <c r="J44">
        <f>BYPL_EOD!AK44+BYPL_EOD!AL44</f>
        <v>55</v>
      </c>
      <c r="K44">
        <f>MES_EOD!AK44+MES_EOD!AL44</f>
        <v>7.66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105.74</v>
      </c>
      <c r="Q44">
        <v>55</v>
      </c>
      <c r="R44">
        <v>7.66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105.86</v>
      </c>
      <c r="J45">
        <f>BYPL_EOD!AK45+BYPL_EOD!AL45</f>
        <v>55</v>
      </c>
      <c r="K45">
        <f>MES_EOD!AK45+MES_EOD!AL45</f>
        <v>7.54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105.86</v>
      </c>
      <c r="Q45">
        <v>55</v>
      </c>
      <c r="R45">
        <v>7.54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105.86</v>
      </c>
      <c r="J46">
        <f>BYPL_EOD!AK46+BYPL_EOD!AL46</f>
        <v>55</v>
      </c>
      <c r="K46">
        <f>MES_EOD!AK46+MES_EOD!AL46</f>
        <v>7.54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105.86</v>
      </c>
      <c r="Q46">
        <v>55</v>
      </c>
      <c r="R46">
        <v>7.54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104.79</v>
      </c>
      <c r="J47">
        <f>BYPL_EOD!AK47+BYPL_EOD!AL47</f>
        <v>55</v>
      </c>
      <c r="K47">
        <f>MES_EOD!AK47+MES_EOD!AL47</f>
        <v>8.61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104.79</v>
      </c>
      <c r="Q47">
        <v>55</v>
      </c>
      <c r="R47">
        <v>8.61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104.83</v>
      </c>
      <c r="J48">
        <f>BYPL_EOD!AK48+BYPL_EOD!AL48</f>
        <v>55</v>
      </c>
      <c r="K48">
        <f>MES_EOD!AK48+MES_EOD!AL48</f>
        <v>8.57</v>
      </c>
      <c r="L48">
        <f>NDMC_EOD!AK48+NDMC_EOD!AL48</f>
        <v>18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104.83000000000001</v>
      </c>
      <c r="Q48">
        <v>55.000000000000007</v>
      </c>
      <c r="R48">
        <v>8.5700000000000021</v>
      </c>
      <c r="S48">
        <v>18.000000000000004</v>
      </c>
      <c r="T48">
        <v>69.600000000000009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104.85</v>
      </c>
      <c r="J49">
        <f>BYPL_EOD!AK49+BYPL_EOD!AL49</f>
        <v>55</v>
      </c>
      <c r="K49">
        <f>MES_EOD!AK49+MES_EOD!AL49</f>
        <v>8.5500000000000007</v>
      </c>
      <c r="L49">
        <f>NDMC_EOD!AK49+NDMC_EOD!AL49</f>
        <v>18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104.85</v>
      </c>
      <c r="Q49">
        <v>55</v>
      </c>
      <c r="R49">
        <v>8.5500000000000007</v>
      </c>
      <c r="S49">
        <v>18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104.95</v>
      </c>
      <c r="J50">
        <f>BYPL_EOD!AK50+BYPL_EOD!AL50</f>
        <v>55</v>
      </c>
      <c r="K50">
        <f>MES_EOD!AK50+MES_EOD!AL50</f>
        <v>8.4499999999999993</v>
      </c>
      <c r="L50">
        <f>NDMC_EOD!AK50+NDMC_EOD!AL50</f>
        <v>18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104.95000000000002</v>
      </c>
      <c r="Q50">
        <v>55.000000000000007</v>
      </c>
      <c r="R50">
        <v>8.4500000000000011</v>
      </c>
      <c r="S50">
        <v>18.000000000000004</v>
      </c>
      <c r="T50">
        <v>69.600000000000009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223.42000000000002</v>
      </c>
      <c r="E52">
        <f>BAWANA!AM52</f>
        <v>0</v>
      </c>
      <c r="F52">
        <f t="shared" si="4"/>
        <v>256</v>
      </c>
      <c r="G52">
        <f t="shared" si="5"/>
        <v>223.42000000000002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223.42</v>
      </c>
      <c r="O52" s="154">
        <f t="shared" si="1"/>
        <v>0</v>
      </c>
      <c r="P52">
        <v>75.000000000000014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223.42000000000002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213.42000000000002</v>
      </c>
      <c r="E53">
        <f>BAWANA!AM53</f>
        <v>0</v>
      </c>
      <c r="F53">
        <f t="shared" si="4"/>
        <v>256</v>
      </c>
      <c r="G53">
        <f t="shared" si="5"/>
        <v>213.42000000000002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213.42</v>
      </c>
      <c r="O53" s="154">
        <f t="shared" si="1"/>
        <v>0</v>
      </c>
      <c r="P53">
        <v>75.000000000000014</v>
      </c>
      <c r="Q53">
        <v>45.000000000000007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213.42000000000007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213.42000000000002</v>
      </c>
      <c r="E54">
        <f>BAWANA!AM54</f>
        <v>0</v>
      </c>
      <c r="F54">
        <f t="shared" si="4"/>
        <v>256</v>
      </c>
      <c r="G54">
        <f t="shared" si="5"/>
        <v>213.42000000000002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213.42</v>
      </c>
      <c r="O54" s="154">
        <f t="shared" si="1"/>
        <v>0</v>
      </c>
      <c r="P54">
        <v>75.000000000000014</v>
      </c>
      <c r="Q54">
        <v>45.000000000000007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213.42000000000007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79.709999999999994</v>
      </c>
      <c r="J63">
        <f>BYPL_EOD!AK63+BYPL_EOD!AL63</f>
        <v>46.09</v>
      </c>
      <c r="K63">
        <f>MES_EOD!AK63+MES_EOD!AL63</f>
        <v>5.82</v>
      </c>
      <c r="L63">
        <f>NDMC_EOD!AK63+NDMC_EOD!AL63</f>
        <v>18.690000000000001</v>
      </c>
      <c r="M63">
        <f>TPDDL_EOD!AK63+TPDDL_EOD!AL63</f>
        <v>55.69</v>
      </c>
      <c r="N63">
        <f t="shared" si="0"/>
        <v>206</v>
      </c>
      <c r="O63" s="154">
        <f t="shared" si="1"/>
        <v>0</v>
      </c>
      <c r="P63">
        <v>79.709999999999994</v>
      </c>
      <c r="Q63">
        <v>46.09</v>
      </c>
      <c r="R63">
        <v>5.82</v>
      </c>
      <c r="S63">
        <v>18.690000000000001</v>
      </c>
      <c r="T63">
        <v>55.69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213.42000000000002</v>
      </c>
      <c r="E64">
        <f>BAWANA!AM64</f>
        <v>0</v>
      </c>
      <c r="F64">
        <f t="shared" si="4"/>
        <v>256</v>
      </c>
      <c r="G64">
        <f t="shared" si="5"/>
        <v>213.42000000000002</v>
      </c>
      <c r="H64" s="154"/>
      <c r="I64">
        <f>BRPL_EOD!AK64+BRPL_EOD!AL64</f>
        <v>75</v>
      </c>
      <c r="J64">
        <f>BYPL_EOD!AK64+BYPL_EOD!AL64</f>
        <v>45</v>
      </c>
      <c r="K64">
        <f>MES_EOD!AK64+MES_EOD!AL64</f>
        <v>5.82</v>
      </c>
      <c r="L64">
        <f>NDMC_EOD!AK64+NDMC_EOD!AL64</f>
        <v>18</v>
      </c>
      <c r="M64">
        <f>TPDDL_EOD!AK64+TPDDL_EOD!AL64</f>
        <v>69.599999999999994</v>
      </c>
      <c r="N64">
        <f t="shared" si="0"/>
        <v>213.42</v>
      </c>
      <c r="O64" s="154">
        <f t="shared" si="1"/>
        <v>0</v>
      </c>
      <c r="P64">
        <v>75.000000000000014</v>
      </c>
      <c r="Q64">
        <v>45.000000000000007</v>
      </c>
      <c r="R64">
        <v>5.8200000000000012</v>
      </c>
      <c r="S64">
        <v>18.000000000000004</v>
      </c>
      <c r="T64">
        <v>69.600000000000009</v>
      </c>
      <c r="U64" s="156">
        <f t="shared" si="2"/>
        <v>213.42000000000007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213.42000000000002</v>
      </c>
      <c r="E65">
        <f>BAWANA!AM65</f>
        <v>0</v>
      </c>
      <c r="F65">
        <f t="shared" si="4"/>
        <v>256</v>
      </c>
      <c r="G65">
        <f t="shared" si="5"/>
        <v>213.42000000000002</v>
      </c>
      <c r="H65" s="154"/>
      <c r="I65">
        <f>BRPL_EOD!AK65+BRPL_EOD!AL65</f>
        <v>75</v>
      </c>
      <c r="J65">
        <f>BYPL_EOD!AK65+BYPL_EOD!AL65</f>
        <v>45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213.42</v>
      </c>
      <c r="O65" s="154">
        <f t="shared" si="1"/>
        <v>0</v>
      </c>
      <c r="P65">
        <v>75.000000000000014</v>
      </c>
      <c r="Q65">
        <v>45.000000000000007</v>
      </c>
      <c r="R65">
        <v>5.8200000000000012</v>
      </c>
      <c r="S65">
        <v>18.000000000000004</v>
      </c>
      <c r="T65">
        <v>69.600000000000009</v>
      </c>
      <c r="U65" s="156">
        <f t="shared" si="2"/>
        <v>213.42000000000007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213.42000000000002</v>
      </c>
      <c r="E66">
        <f>BAWANA!AM66</f>
        <v>0</v>
      </c>
      <c r="F66">
        <f t="shared" si="4"/>
        <v>256</v>
      </c>
      <c r="G66">
        <f t="shared" si="5"/>
        <v>213.42000000000002</v>
      </c>
      <c r="H66" s="154"/>
      <c r="I66">
        <f>BRPL_EOD!AK66+BRPL_EOD!AL66</f>
        <v>75</v>
      </c>
      <c r="J66">
        <f>BYPL_EOD!AK66+BYPL_EOD!AL66</f>
        <v>45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213.42</v>
      </c>
      <c r="O66" s="154">
        <f t="shared" si="1"/>
        <v>0</v>
      </c>
      <c r="P66">
        <v>75.000000000000014</v>
      </c>
      <c r="Q66">
        <v>45.000000000000007</v>
      </c>
      <c r="R66">
        <v>5.8200000000000012</v>
      </c>
      <c r="S66">
        <v>18.000000000000004</v>
      </c>
      <c r="T66">
        <v>69.600000000000009</v>
      </c>
      <c r="U66" s="156">
        <f t="shared" si="2"/>
        <v>213.42000000000007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213.42000000000002</v>
      </c>
      <c r="E67">
        <f>BAWANA!AM67</f>
        <v>0</v>
      </c>
      <c r="F67">
        <f t="shared" si="4"/>
        <v>256</v>
      </c>
      <c r="G67">
        <f t="shared" si="5"/>
        <v>213.42000000000002</v>
      </c>
      <c r="H67" s="154"/>
      <c r="I67">
        <f>BRPL_EOD!AK67+BRPL_EOD!AL67</f>
        <v>75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213.42</v>
      </c>
      <c r="O67" s="154">
        <f t="shared" ref="O67:O98" si="8">G67-N67</f>
        <v>0</v>
      </c>
      <c r="P67">
        <v>75.000000000000014</v>
      </c>
      <c r="Q67">
        <v>45.000000000000007</v>
      </c>
      <c r="R67">
        <v>5.8200000000000012</v>
      </c>
      <c r="S67">
        <v>18.000000000000004</v>
      </c>
      <c r="T67">
        <v>69.600000000000009</v>
      </c>
      <c r="U67" s="156">
        <f t="shared" ref="U67:U98" si="9">SUM(P67:T67)</f>
        <v>213.42000000000007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213.42000000000002</v>
      </c>
      <c r="H68" s="154"/>
      <c r="I68">
        <f>BRPL_EOD!AK68+BRPL_EOD!AL68</f>
        <v>75</v>
      </c>
      <c r="J68">
        <f>BYPL_EOD!AK68+BYPL_EOD!AL68</f>
        <v>45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213.42</v>
      </c>
      <c r="O68" s="154">
        <f t="shared" si="8"/>
        <v>0</v>
      </c>
      <c r="P68">
        <v>75.000000000000014</v>
      </c>
      <c r="Q68">
        <v>45.000000000000007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213.42000000000007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223.42000000000002</v>
      </c>
      <c r="E69">
        <f>BAWANA!AM69</f>
        <v>0</v>
      </c>
      <c r="F69">
        <f t="shared" si="11"/>
        <v>256</v>
      </c>
      <c r="G69">
        <f t="shared" si="12"/>
        <v>223.42000000000002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223.42</v>
      </c>
      <c r="O69" s="154">
        <f t="shared" si="8"/>
        <v>0</v>
      </c>
      <c r="P69">
        <v>75.000000000000014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223.42000000000002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223.42000000000002</v>
      </c>
      <c r="E70">
        <f>BAWANA!AM70</f>
        <v>0</v>
      </c>
      <c r="F70">
        <f t="shared" si="11"/>
        <v>256</v>
      </c>
      <c r="G70">
        <f t="shared" si="12"/>
        <v>223.42000000000002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223.42</v>
      </c>
      <c r="O70" s="154">
        <f t="shared" si="8"/>
        <v>0</v>
      </c>
      <c r="P70">
        <v>75.000000000000014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223.42000000000002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107.58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107.58000000000001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107.58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107.58000000000001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105</v>
      </c>
      <c r="J73">
        <f>BYPL_EOD!AK73+BYPL_EOD!AL73</f>
        <v>55</v>
      </c>
      <c r="K73">
        <f>MES_EOD!AK73+MES_EOD!AL73</f>
        <v>8.4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105</v>
      </c>
      <c r="Q73">
        <v>55</v>
      </c>
      <c r="R73">
        <v>8.4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104.93</v>
      </c>
      <c r="J74">
        <f>BYPL_EOD!AK74+BYPL_EOD!AL74</f>
        <v>55</v>
      </c>
      <c r="K74">
        <f>MES_EOD!AK74+MES_EOD!AL74</f>
        <v>8.4700000000000006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104.93</v>
      </c>
      <c r="Q74">
        <v>55</v>
      </c>
      <c r="R74">
        <v>8.4700000000000006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104.79</v>
      </c>
      <c r="J75">
        <f>BYPL_EOD!AK75+BYPL_EOD!AL75</f>
        <v>55</v>
      </c>
      <c r="K75">
        <f>MES_EOD!AK75+MES_EOD!AL75</f>
        <v>8.61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104.79</v>
      </c>
      <c r="Q75">
        <v>55</v>
      </c>
      <c r="R75">
        <v>8.61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104.66</v>
      </c>
      <c r="J76">
        <f>BYPL_EOD!AK76+BYPL_EOD!AL76</f>
        <v>55</v>
      </c>
      <c r="K76">
        <f>MES_EOD!AK76+MES_EOD!AL76</f>
        <v>8.74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104.66</v>
      </c>
      <c r="Q76">
        <v>55</v>
      </c>
      <c r="R76">
        <v>8.74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104.66</v>
      </c>
      <c r="J77">
        <f>BYPL_EOD!AK77+BYPL_EOD!AL77</f>
        <v>55</v>
      </c>
      <c r="K77">
        <f>MES_EOD!AK77+MES_EOD!AL77</f>
        <v>8.74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104.66</v>
      </c>
      <c r="Q77">
        <v>55</v>
      </c>
      <c r="R77">
        <v>8.74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104.66</v>
      </c>
      <c r="J78">
        <f>BYPL_EOD!AK78+BYPL_EOD!AL78</f>
        <v>55</v>
      </c>
      <c r="K78">
        <f>MES_EOD!AK78+MES_EOD!AL78</f>
        <v>8.74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104.66</v>
      </c>
      <c r="Q78">
        <v>55</v>
      </c>
      <c r="R78">
        <v>8.74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104.66</v>
      </c>
      <c r="J79">
        <f>BYPL_EOD!AK79+BYPL_EOD!AL79</f>
        <v>55</v>
      </c>
      <c r="K79">
        <f>MES_EOD!AK79+MES_EOD!AL79</f>
        <v>8.74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104.66</v>
      </c>
      <c r="Q79">
        <v>55</v>
      </c>
      <c r="R79">
        <v>8.74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104.66</v>
      </c>
      <c r="J80">
        <f>BYPL_EOD!AK80+BYPL_EOD!AL80</f>
        <v>55</v>
      </c>
      <c r="K80">
        <f>MES_EOD!AK80+MES_EOD!AL80</f>
        <v>8.74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104.66</v>
      </c>
      <c r="Q80">
        <v>55</v>
      </c>
      <c r="R80">
        <v>8.74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104.66</v>
      </c>
      <c r="J81">
        <f>BYPL_EOD!AK81+BYPL_EOD!AL81</f>
        <v>55</v>
      </c>
      <c r="K81">
        <f>MES_EOD!AK81+MES_EOD!AL81</f>
        <v>8.74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104.66</v>
      </c>
      <c r="Q81">
        <v>55</v>
      </c>
      <c r="R81">
        <v>8.74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104.66</v>
      </c>
      <c r="J82">
        <f>BYPL_EOD!AK82+BYPL_EOD!AL82</f>
        <v>55</v>
      </c>
      <c r="K82">
        <f>MES_EOD!AK82+MES_EOD!AL82</f>
        <v>8.74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104.66</v>
      </c>
      <c r="Q82">
        <v>55</v>
      </c>
      <c r="R82">
        <v>8.74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107.58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107.58000000000001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107.58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107.58000000000001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107.58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107.58000000000001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107.58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107.58000000000001</v>
      </c>
      <c r="Q86">
        <v>55.000000000000007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107.58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107.58000000000001</v>
      </c>
      <c r="Q87">
        <v>55.000000000000007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107.58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107.58000000000001</v>
      </c>
      <c r="Q88">
        <v>55.000000000000007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223.42000000000002</v>
      </c>
      <c r="E89">
        <f>BAWANA!AM89</f>
        <v>0</v>
      </c>
      <c r="F89">
        <f t="shared" si="11"/>
        <v>256</v>
      </c>
      <c r="G89">
        <f t="shared" si="12"/>
        <v>223.42000000000002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223.42</v>
      </c>
      <c r="O89" s="154">
        <f t="shared" si="8"/>
        <v>0</v>
      </c>
      <c r="P89">
        <v>75.000000000000014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223.42000000000002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213.42000000000002</v>
      </c>
      <c r="E90">
        <f>BAWANA!AM90</f>
        <v>0</v>
      </c>
      <c r="F90">
        <f t="shared" si="11"/>
        <v>256</v>
      </c>
      <c r="G90">
        <f t="shared" si="12"/>
        <v>213.42000000000002</v>
      </c>
      <c r="H90" s="154"/>
      <c r="I90">
        <f>BRPL_EOD!AK90+BRPL_EOD!AL90</f>
        <v>75</v>
      </c>
      <c r="J90">
        <f>BYPL_EOD!AK90+BYPL_EOD!AL90</f>
        <v>45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213.42</v>
      </c>
      <c r="O90" s="154">
        <f t="shared" si="8"/>
        <v>0</v>
      </c>
      <c r="P90">
        <v>75.000000000000014</v>
      </c>
      <c r="Q90">
        <v>45.000000000000007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213.42000000000007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206</v>
      </c>
      <c r="E91">
        <f>BAWANA!AM91</f>
        <v>0</v>
      </c>
      <c r="F91">
        <f t="shared" si="11"/>
        <v>256</v>
      </c>
      <c r="G91">
        <f t="shared" si="12"/>
        <v>206</v>
      </c>
      <c r="H91" s="154"/>
      <c r="I91">
        <f>BRPL_EOD!AK91+BRPL_EOD!AL91</f>
        <v>79.709999999999994</v>
      </c>
      <c r="J91">
        <f>BYPL_EOD!AK91+BYPL_EOD!AL91</f>
        <v>46.09</v>
      </c>
      <c r="K91">
        <f>MES_EOD!AK91+MES_EOD!AL91</f>
        <v>5.82</v>
      </c>
      <c r="L91">
        <f>NDMC_EOD!AK91+NDMC_EOD!AL91</f>
        <v>18.690000000000001</v>
      </c>
      <c r="M91">
        <f>TPDDL_EOD!AK91+TPDDL_EOD!AL91</f>
        <v>55.69</v>
      </c>
      <c r="N91">
        <f t="shared" si="7"/>
        <v>206</v>
      </c>
      <c r="O91" s="154">
        <f t="shared" si="8"/>
        <v>0</v>
      </c>
      <c r="P91">
        <v>79.709999999999994</v>
      </c>
      <c r="Q91">
        <v>46.09</v>
      </c>
      <c r="R91">
        <v>5.82</v>
      </c>
      <c r="S91">
        <v>18.690000000000001</v>
      </c>
      <c r="T91">
        <v>55.69</v>
      </c>
      <c r="U91" s="156">
        <f t="shared" si="9"/>
        <v>206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79.709999999999994</v>
      </c>
      <c r="J92">
        <f>BYPL_EOD!AK92+BYPL_EOD!AL92</f>
        <v>46.09</v>
      </c>
      <c r="K92">
        <f>MES_EOD!AK92+MES_EOD!AL92</f>
        <v>5.82</v>
      </c>
      <c r="L92">
        <f>NDMC_EOD!AK92+NDMC_EOD!AL92</f>
        <v>18.690000000000001</v>
      </c>
      <c r="M92">
        <f>TPDDL_EOD!AK92+TPDDL_EOD!AL92</f>
        <v>55.69</v>
      </c>
      <c r="N92">
        <f t="shared" si="7"/>
        <v>206</v>
      </c>
      <c r="O92" s="154">
        <f t="shared" si="8"/>
        <v>0</v>
      </c>
      <c r="P92">
        <v>79.709999999999994</v>
      </c>
      <c r="Q92">
        <v>46.09</v>
      </c>
      <c r="R92">
        <v>5.82</v>
      </c>
      <c r="S92">
        <v>18.690000000000001</v>
      </c>
      <c r="T92">
        <v>55.69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79.709999999999994</v>
      </c>
      <c r="J93">
        <f>BYPL_EOD!AK93+BYPL_EOD!AL93</f>
        <v>46.09</v>
      </c>
      <c r="K93">
        <f>MES_EOD!AK93+MES_EOD!AL93</f>
        <v>5.82</v>
      </c>
      <c r="L93">
        <f>NDMC_EOD!AK93+NDMC_EOD!AL93</f>
        <v>18.690000000000001</v>
      </c>
      <c r="M93">
        <f>TPDDL_EOD!AK93+TPDDL_EOD!AL93</f>
        <v>55.69</v>
      </c>
      <c r="N93">
        <f t="shared" si="7"/>
        <v>206</v>
      </c>
      <c r="O93" s="154">
        <f t="shared" si="8"/>
        <v>0</v>
      </c>
      <c r="P93">
        <v>79.709999999999994</v>
      </c>
      <c r="Q93">
        <v>46.09</v>
      </c>
      <c r="R93">
        <v>5.82</v>
      </c>
      <c r="S93">
        <v>18.690000000000001</v>
      </c>
      <c r="T93">
        <v>55.69</v>
      </c>
      <c r="U93" s="156">
        <f t="shared" si="9"/>
        <v>206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79.709999999999994</v>
      </c>
      <c r="J94">
        <f>BYPL_EOD!AK94+BYPL_EOD!AL94</f>
        <v>46.09</v>
      </c>
      <c r="K94">
        <f>MES_EOD!AK94+MES_EOD!AL94</f>
        <v>5.82</v>
      </c>
      <c r="L94">
        <f>NDMC_EOD!AK94+NDMC_EOD!AL94</f>
        <v>18.690000000000001</v>
      </c>
      <c r="M94">
        <f>TPDDL_EOD!AK94+TPDDL_EOD!AL94</f>
        <v>55.69</v>
      </c>
      <c r="N94">
        <f t="shared" si="7"/>
        <v>206</v>
      </c>
      <c r="O94" s="154">
        <f t="shared" si="8"/>
        <v>0</v>
      </c>
      <c r="P94">
        <v>79.709999999999994</v>
      </c>
      <c r="Q94">
        <v>46.09</v>
      </c>
      <c r="R94">
        <v>5.82</v>
      </c>
      <c r="S94">
        <v>18.690000000000001</v>
      </c>
      <c r="T94">
        <v>55.69</v>
      </c>
      <c r="U94" s="156">
        <f t="shared" si="9"/>
        <v>206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32</v>
      </c>
      <c r="Z95">
        <f>BAWANA!BD95+BAWANA!BE95</f>
        <v>26.33</v>
      </c>
      <c r="AA95">
        <f>BAWANA!X95+BAWANA!Y95</f>
        <v>32</v>
      </c>
      <c r="AB95">
        <f>BAWANA!AE95+BAWANA!AF95</f>
        <v>26.33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32</v>
      </c>
      <c r="Z96">
        <f>BAWANA!BD96+BAWANA!BE96</f>
        <v>26.33</v>
      </c>
      <c r="AA96">
        <f>BAWANA!X96+BAWANA!Y96</f>
        <v>32</v>
      </c>
      <c r="AB96">
        <f>BAWANA!AE96+BAWANA!AF96</f>
        <v>26.33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5.5477359999999969</v>
      </c>
      <c r="E99" s="156">
        <f t="shared" si="14"/>
        <v>0</v>
      </c>
      <c r="F99" s="156">
        <f t="shared" si="14"/>
        <v>6.1440000000000001</v>
      </c>
      <c r="G99" s="156">
        <f t="shared" si="14"/>
        <v>5.5477359999999969</v>
      </c>
      <c r="H99" s="156"/>
      <c r="I99" s="156">
        <f t="shared" si="14"/>
        <v>2.1911324999999984</v>
      </c>
      <c r="J99" s="156">
        <f t="shared" si="14"/>
        <v>1.2174525000000003</v>
      </c>
      <c r="K99" s="156">
        <f t="shared" si="14"/>
        <v>0.15483000000000016</v>
      </c>
      <c r="L99" s="156">
        <f t="shared" si="14"/>
        <v>0.44467250000000014</v>
      </c>
      <c r="M99" s="156">
        <f t="shared" si="14"/>
        <v>1.5396075000000013</v>
      </c>
      <c r="N99" s="156">
        <f t="shared" si="14"/>
        <v>5.5476949999999983</v>
      </c>
      <c r="O99" s="156">
        <f t="shared" si="14"/>
        <v>4.100000000008919E-5</v>
      </c>
      <c r="P99" s="156">
        <f t="shared" si="14"/>
        <v>2.1911482584663662</v>
      </c>
      <c r="Q99" s="156">
        <f t="shared" si="14"/>
        <v>1.2174617431217603</v>
      </c>
      <c r="R99" s="156">
        <f t="shared" si="14"/>
        <v>0.15483111352540915</v>
      </c>
      <c r="S99" s="156">
        <f t="shared" si="14"/>
        <v>0.44467628529099151</v>
      </c>
      <c r="T99" s="156">
        <f t="shared" si="14"/>
        <v>1.5396185995954741</v>
      </c>
      <c r="U99" s="156">
        <f t="shared" si="14"/>
        <v>5.5477359999999969</v>
      </c>
      <c r="V99" s="156">
        <f t="shared" si="10"/>
        <v>0</v>
      </c>
      <c r="Y99" s="156">
        <f>SUM(Y3:Y98)/4000</f>
        <v>0.74226000000000003</v>
      </c>
      <c r="Z99" s="156">
        <f t="shared" ref="Z99:AD99" si="15">SUM(Z3:Z98)/4000</f>
        <v>0.73375499999999994</v>
      </c>
      <c r="AA99" s="156">
        <f t="shared" si="15"/>
        <v>0.74226000000000003</v>
      </c>
      <c r="AB99" s="156">
        <f t="shared" si="15"/>
        <v>0.73375499999999994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9.8640000000000008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43.770769999999999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0.64646999999999999</v>
      </c>
      <c r="AO3">
        <v>0</v>
      </c>
      <c r="AP3">
        <v>5.6364000000000001</v>
      </c>
      <c r="AQ3">
        <v>0</v>
      </c>
      <c r="AR3">
        <v>27.6</v>
      </c>
      <c r="AS3">
        <v>10.492559999999999</v>
      </c>
      <c r="AT3">
        <v>14.9968</v>
      </c>
      <c r="AU3">
        <v>0</v>
      </c>
      <c r="AV3">
        <v>36.716000000000001</v>
      </c>
      <c r="AW3">
        <v>54.061799999999998</v>
      </c>
      <c r="AX3">
        <v>1.143</v>
      </c>
      <c r="AY3">
        <v>0</v>
      </c>
      <c r="AZ3">
        <f>DJ3</f>
        <v>79.865936000000005</v>
      </c>
      <c r="BA3">
        <f>SUM(B3:AZ3)</f>
        <v>2716.7129890000001</v>
      </c>
      <c r="BD3">
        <v>4.2945000000000002</v>
      </c>
      <c r="BE3">
        <v>0</v>
      </c>
      <c r="BF3">
        <v>2.035E-2</v>
      </c>
      <c r="BG3">
        <v>0</v>
      </c>
      <c r="BH3">
        <v>3.7000000000000002E-3</v>
      </c>
      <c r="BI3">
        <v>0.83592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2.0299999999999998</v>
      </c>
      <c r="BP3">
        <v>2.21</v>
      </c>
      <c r="BQ3">
        <v>3.4642300000000001</v>
      </c>
      <c r="BR3">
        <v>0</v>
      </c>
      <c r="BS3">
        <v>1.63</v>
      </c>
      <c r="BT3">
        <v>0</v>
      </c>
      <c r="BU3">
        <v>2.9693719999999999</v>
      </c>
      <c r="BV3">
        <v>1.342031</v>
      </c>
      <c r="BW3">
        <v>9.44</v>
      </c>
      <c r="BX3">
        <v>2.07247</v>
      </c>
      <c r="BY3">
        <v>0.26</v>
      </c>
      <c r="BZ3">
        <v>1.9378120000000001</v>
      </c>
      <c r="CA3">
        <v>3.5120239999999998</v>
      </c>
      <c r="CB3">
        <v>0.75</v>
      </c>
      <c r="CC3">
        <v>1.33</v>
      </c>
      <c r="CD3">
        <v>0.88</v>
      </c>
      <c r="CE3">
        <v>0.82</v>
      </c>
      <c r="CF3">
        <v>0.16</v>
      </c>
      <c r="CG3">
        <v>1.89</v>
      </c>
      <c r="CH3">
        <v>0</v>
      </c>
      <c r="CI3">
        <v>5.34</v>
      </c>
      <c r="CJ3">
        <v>1.92</v>
      </c>
      <c r="CK3">
        <v>0.9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79.865936000000005</v>
      </c>
    </row>
    <row r="4" spans="1:114">
      <c r="A4" t="s">
        <v>46</v>
      </c>
      <c r="B4">
        <v>0</v>
      </c>
      <c r="C4">
        <v>0</v>
      </c>
      <c r="D4">
        <v>9.8640000000000008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43.770769999999999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0.64646999999999999</v>
      </c>
      <c r="AO4">
        <v>0</v>
      </c>
      <c r="AP4">
        <v>5.6364000000000001</v>
      </c>
      <c r="AQ4">
        <v>0</v>
      </c>
      <c r="AR4">
        <v>27.6</v>
      </c>
      <c r="AS4">
        <v>10.492559999999999</v>
      </c>
      <c r="AT4">
        <v>14.9968</v>
      </c>
      <c r="AU4">
        <v>0</v>
      </c>
      <c r="AV4">
        <v>36.716000000000001</v>
      </c>
      <c r="AW4">
        <v>54.061799999999998</v>
      </c>
      <c r="AX4">
        <v>1.143</v>
      </c>
      <c r="AY4">
        <v>0</v>
      </c>
      <c r="AZ4">
        <f t="shared" ref="AZ4:AZ67" si="0">DJ4</f>
        <v>79.865936000000005</v>
      </c>
      <c r="BA4">
        <f t="shared" ref="BA4:BA67" si="1">SUM(B4:AZ4)</f>
        <v>2716.7129890000001</v>
      </c>
      <c r="BD4">
        <v>4.2945000000000002</v>
      </c>
      <c r="BE4">
        <v>0</v>
      </c>
      <c r="BF4">
        <v>2.035E-2</v>
      </c>
      <c r="BG4">
        <v>0</v>
      </c>
      <c r="BH4">
        <v>3.7000000000000002E-3</v>
      </c>
      <c r="BI4">
        <v>0.83592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2.0299999999999998</v>
      </c>
      <c r="BP4">
        <v>2.21</v>
      </c>
      <c r="BQ4">
        <v>3.4642300000000001</v>
      </c>
      <c r="BR4">
        <v>0</v>
      </c>
      <c r="BS4">
        <v>1.63</v>
      </c>
      <c r="BT4">
        <v>0</v>
      </c>
      <c r="BU4">
        <v>2.9693719999999999</v>
      </c>
      <c r="BV4">
        <v>1.342031</v>
      </c>
      <c r="BW4">
        <v>9.44</v>
      </c>
      <c r="BX4">
        <v>2.07247</v>
      </c>
      <c r="BY4">
        <v>0.26</v>
      </c>
      <c r="BZ4">
        <v>1.9378120000000001</v>
      </c>
      <c r="CA4">
        <v>3.5120239999999998</v>
      </c>
      <c r="CB4">
        <v>0.75</v>
      </c>
      <c r="CC4">
        <v>1.33</v>
      </c>
      <c r="CD4">
        <v>0.88</v>
      </c>
      <c r="CE4">
        <v>0.82</v>
      </c>
      <c r="CF4">
        <v>0.16</v>
      </c>
      <c r="CG4">
        <v>1.89</v>
      </c>
      <c r="CH4">
        <v>0</v>
      </c>
      <c r="CI4">
        <v>5.34</v>
      </c>
      <c r="CJ4">
        <v>1.92</v>
      </c>
      <c r="CK4">
        <v>0.9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79.865936000000005</v>
      </c>
    </row>
    <row r="5" spans="1:114">
      <c r="A5" t="s">
        <v>47</v>
      </c>
      <c r="B5">
        <v>0</v>
      </c>
      <c r="C5">
        <v>0</v>
      </c>
      <c r="D5">
        <v>9.8640000000000008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45.591769999999997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0.64646999999999999</v>
      </c>
      <c r="AO5">
        <v>0</v>
      </c>
      <c r="AP5">
        <v>5.6364000000000001</v>
      </c>
      <c r="AQ5">
        <v>0</v>
      </c>
      <c r="AR5">
        <v>4.4160000000000004</v>
      </c>
      <c r="AS5">
        <v>10.492559999999999</v>
      </c>
      <c r="AT5">
        <v>14.9968</v>
      </c>
      <c r="AU5">
        <v>0</v>
      </c>
      <c r="AV5">
        <v>36.716000000000001</v>
      </c>
      <c r="AW5">
        <v>54.061799999999998</v>
      </c>
      <c r="AX5">
        <v>1.143</v>
      </c>
      <c r="AY5">
        <v>0</v>
      </c>
      <c r="AZ5">
        <f t="shared" si="0"/>
        <v>79.875935999999996</v>
      </c>
      <c r="BA5">
        <f t="shared" si="1"/>
        <v>2695.359989</v>
      </c>
      <c r="BD5">
        <v>4.2945000000000002</v>
      </c>
      <c r="BE5">
        <v>0</v>
      </c>
      <c r="BF5">
        <v>2.035E-2</v>
      </c>
      <c r="BG5">
        <v>0</v>
      </c>
      <c r="BH5">
        <v>3.7000000000000002E-3</v>
      </c>
      <c r="BI5">
        <v>0.83592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2.0299999999999998</v>
      </c>
      <c r="BP5">
        <v>2.21</v>
      </c>
      <c r="BQ5">
        <v>3.4642300000000001</v>
      </c>
      <c r="BR5">
        <v>0</v>
      </c>
      <c r="BS5">
        <v>1.63</v>
      </c>
      <c r="BT5">
        <v>0</v>
      </c>
      <c r="BU5">
        <v>2.9693719999999999</v>
      </c>
      <c r="BV5">
        <v>1.342031</v>
      </c>
      <c r="BW5">
        <v>9.44</v>
      </c>
      <c r="BX5">
        <v>2.07247</v>
      </c>
      <c r="BY5">
        <v>0.26</v>
      </c>
      <c r="BZ5">
        <v>1.9378120000000001</v>
      </c>
      <c r="CA5">
        <v>3.5120239999999998</v>
      </c>
      <c r="CB5">
        <v>0.75</v>
      </c>
      <c r="CC5">
        <v>1.33</v>
      </c>
      <c r="CD5">
        <v>0.88</v>
      </c>
      <c r="CE5">
        <v>0.83</v>
      </c>
      <c r="CF5">
        <v>0.16</v>
      </c>
      <c r="CG5">
        <v>1.89</v>
      </c>
      <c r="CH5">
        <v>0</v>
      </c>
      <c r="CI5">
        <v>5.34</v>
      </c>
      <c r="CJ5">
        <v>1.92</v>
      </c>
      <c r="CK5">
        <v>0.9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79.875935999999996</v>
      </c>
    </row>
    <row r="6" spans="1:114">
      <c r="A6" t="s">
        <v>48</v>
      </c>
      <c r="B6">
        <v>0</v>
      </c>
      <c r="C6">
        <v>0</v>
      </c>
      <c r="D6">
        <v>9.8640000000000008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45.591769999999997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0.64646999999999999</v>
      </c>
      <c r="AO6">
        <v>0</v>
      </c>
      <c r="AP6">
        <v>5.6364000000000001</v>
      </c>
      <c r="AQ6">
        <v>0</v>
      </c>
      <c r="AR6">
        <v>4.4160000000000004</v>
      </c>
      <c r="AS6">
        <v>10.492559999999999</v>
      </c>
      <c r="AT6">
        <v>14.9968</v>
      </c>
      <c r="AU6">
        <v>0</v>
      </c>
      <c r="AV6">
        <v>36.716000000000001</v>
      </c>
      <c r="AW6">
        <v>54.061799999999998</v>
      </c>
      <c r="AX6">
        <v>1.143</v>
      </c>
      <c r="AY6">
        <v>0</v>
      </c>
      <c r="AZ6">
        <f t="shared" si="0"/>
        <v>79.875935999999996</v>
      </c>
      <c r="BA6">
        <f t="shared" si="1"/>
        <v>2695.359989</v>
      </c>
      <c r="BD6">
        <v>4.2945000000000002</v>
      </c>
      <c r="BE6">
        <v>0</v>
      </c>
      <c r="BF6">
        <v>2.035E-2</v>
      </c>
      <c r="BG6">
        <v>0</v>
      </c>
      <c r="BH6">
        <v>3.7000000000000002E-3</v>
      </c>
      <c r="BI6">
        <v>0.83592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2.0299999999999998</v>
      </c>
      <c r="BP6">
        <v>2.21</v>
      </c>
      <c r="BQ6">
        <v>3.4642300000000001</v>
      </c>
      <c r="BR6">
        <v>0</v>
      </c>
      <c r="BS6">
        <v>1.63</v>
      </c>
      <c r="BT6">
        <v>0</v>
      </c>
      <c r="BU6">
        <v>2.9693719999999999</v>
      </c>
      <c r="BV6">
        <v>1.342031</v>
      </c>
      <c r="BW6">
        <v>9.44</v>
      </c>
      <c r="BX6">
        <v>2.07247</v>
      </c>
      <c r="BY6">
        <v>0.26</v>
      </c>
      <c r="BZ6">
        <v>1.9378120000000001</v>
      </c>
      <c r="CA6">
        <v>3.5120239999999998</v>
      </c>
      <c r="CB6">
        <v>0.75</v>
      </c>
      <c r="CC6">
        <v>1.33</v>
      </c>
      <c r="CD6">
        <v>0.88</v>
      </c>
      <c r="CE6">
        <v>0.83</v>
      </c>
      <c r="CF6">
        <v>0.16</v>
      </c>
      <c r="CG6">
        <v>1.89</v>
      </c>
      <c r="CH6">
        <v>0</v>
      </c>
      <c r="CI6">
        <v>5.34</v>
      </c>
      <c r="CJ6">
        <v>1.92</v>
      </c>
      <c r="CK6">
        <v>0.9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79.875935999999996</v>
      </c>
    </row>
    <row r="7" spans="1:114">
      <c r="A7" t="s">
        <v>49</v>
      </c>
      <c r="B7">
        <v>0</v>
      </c>
      <c r="C7">
        <v>0</v>
      </c>
      <c r="D7">
        <v>9.8640000000000008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45.591769999999997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0.64646999999999999</v>
      </c>
      <c r="AO7">
        <v>0</v>
      </c>
      <c r="AP7">
        <v>5.6364000000000001</v>
      </c>
      <c r="AQ7">
        <v>0</v>
      </c>
      <c r="AR7">
        <v>4.4160000000000004</v>
      </c>
      <c r="AS7">
        <v>10.492559999999999</v>
      </c>
      <c r="AT7">
        <v>14.9968</v>
      </c>
      <c r="AU7">
        <v>0</v>
      </c>
      <c r="AV7">
        <v>36.716000000000001</v>
      </c>
      <c r="AW7">
        <v>54.061799999999998</v>
      </c>
      <c r="AX7">
        <v>1.143</v>
      </c>
      <c r="AY7">
        <v>0</v>
      </c>
      <c r="AZ7">
        <f t="shared" si="0"/>
        <v>79.876120999999998</v>
      </c>
      <c r="BA7">
        <f t="shared" si="1"/>
        <v>2695.3601739999999</v>
      </c>
      <c r="BD7">
        <v>4.2945000000000002</v>
      </c>
      <c r="BE7">
        <v>0</v>
      </c>
      <c r="BF7">
        <v>2.0535000000000001E-2</v>
      </c>
      <c r="BG7">
        <v>0</v>
      </c>
      <c r="BH7">
        <v>3.7000000000000002E-3</v>
      </c>
      <c r="BI7">
        <v>0.83592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2.0299999999999998</v>
      </c>
      <c r="BP7">
        <v>2.21</v>
      </c>
      <c r="BQ7">
        <v>3.4642300000000001</v>
      </c>
      <c r="BR7">
        <v>0</v>
      </c>
      <c r="BS7">
        <v>1.63</v>
      </c>
      <c r="BT7">
        <v>0</v>
      </c>
      <c r="BU7">
        <v>2.9693719999999999</v>
      </c>
      <c r="BV7">
        <v>1.342031</v>
      </c>
      <c r="BW7">
        <v>9.44</v>
      </c>
      <c r="BX7">
        <v>2.07247</v>
      </c>
      <c r="BY7">
        <v>0.26</v>
      </c>
      <c r="BZ7">
        <v>1.9378120000000001</v>
      </c>
      <c r="CA7">
        <v>3.5120239999999998</v>
      </c>
      <c r="CB7">
        <v>0.75</v>
      </c>
      <c r="CC7">
        <v>1.33</v>
      </c>
      <c r="CD7">
        <v>0.88</v>
      </c>
      <c r="CE7">
        <v>0.83</v>
      </c>
      <c r="CF7">
        <v>0.16</v>
      </c>
      <c r="CG7">
        <v>1.89</v>
      </c>
      <c r="CH7">
        <v>0</v>
      </c>
      <c r="CI7">
        <v>5.34</v>
      </c>
      <c r="CJ7">
        <v>1.92</v>
      </c>
      <c r="CK7">
        <v>0.9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79.876120999999998</v>
      </c>
    </row>
    <row r="8" spans="1:114">
      <c r="A8" t="s">
        <v>50</v>
      </c>
      <c r="B8">
        <v>0</v>
      </c>
      <c r="C8">
        <v>0</v>
      </c>
      <c r="D8">
        <v>9.8640000000000008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45.591769999999997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0.64646999999999999</v>
      </c>
      <c r="AO8">
        <v>0</v>
      </c>
      <c r="AP8">
        <v>5.6364000000000001</v>
      </c>
      <c r="AQ8">
        <v>0</v>
      </c>
      <c r="AR8">
        <v>4.4160000000000004</v>
      </c>
      <c r="AS8">
        <v>10.492559999999999</v>
      </c>
      <c r="AT8">
        <v>14.9968</v>
      </c>
      <c r="AU8">
        <v>0</v>
      </c>
      <c r="AV8">
        <v>36.716000000000001</v>
      </c>
      <c r="AW8">
        <v>54.061799999999998</v>
      </c>
      <c r="AX8">
        <v>1.143</v>
      </c>
      <c r="AY8">
        <v>0</v>
      </c>
      <c r="AZ8">
        <f t="shared" si="0"/>
        <v>79.876120999999998</v>
      </c>
      <c r="BA8">
        <f t="shared" si="1"/>
        <v>2695.3601739999999</v>
      </c>
      <c r="BD8">
        <v>4.2945000000000002</v>
      </c>
      <c r="BE8">
        <v>0</v>
      </c>
      <c r="BF8">
        <v>2.0535000000000001E-2</v>
      </c>
      <c r="BG8">
        <v>0</v>
      </c>
      <c r="BH8">
        <v>3.7000000000000002E-3</v>
      </c>
      <c r="BI8">
        <v>0.83592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2.0299999999999998</v>
      </c>
      <c r="BP8">
        <v>2.21</v>
      </c>
      <c r="BQ8">
        <v>3.4642300000000001</v>
      </c>
      <c r="BR8">
        <v>0</v>
      </c>
      <c r="BS8">
        <v>1.63</v>
      </c>
      <c r="BT8">
        <v>0</v>
      </c>
      <c r="BU8">
        <v>2.9693719999999999</v>
      </c>
      <c r="BV8">
        <v>1.342031</v>
      </c>
      <c r="BW8">
        <v>9.44</v>
      </c>
      <c r="BX8">
        <v>2.07247</v>
      </c>
      <c r="BY8">
        <v>0.26</v>
      </c>
      <c r="BZ8">
        <v>1.9378120000000001</v>
      </c>
      <c r="CA8">
        <v>3.5120239999999998</v>
      </c>
      <c r="CB8">
        <v>0.75</v>
      </c>
      <c r="CC8">
        <v>1.33</v>
      </c>
      <c r="CD8">
        <v>0.88</v>
      </c>
      <c r="CE8">
        <v>0.83</v>
      </c>
      <c r="CF8">
        <v>0.16</v>
      </c>
      <c r="CG8">
        <v>1.89</v>
      </c>
      <c r="CH8">
        <v>0</v>
      </c>
      <c r="CI8">
        <v>5.34</v>
      </c>
      <c r="CJ8">
        <v>1.92</v>
      </c>
      <c r="CK8">
        <v>0.9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79.876120999999998</v>
      </c>
    </row>
    <row r="9" spans="1:114">
      <c r="A9" t="s">
        <v>51</v>
      </c>
      <c r="B9">
        <v>0</v>
      </c>
      <c r="C9">
        <v>0</v>
      </c>
      <c r="D9">
        <v>9.8640000000000008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45.591769999999997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0.64646999999999999</v>
      </c>
      <c r="AO9">
        <v>0</v>
      </c>
      <c r="AP9">
        <v>5.6364000000000001</v>
      </c>
      <c r="AQ9">
        <v>0</v>
      </c>
      <c r="AR9">
        <v>4.4160000000000004</v>
      </c>
      <c r="AS9">
        <v>10.492559999999999</v>
      </c>
      <c r="AT9">
        <v>14.9968</v>
      </c>
      <c r="AU9">
        <v>0</v>
      </c>
      <c r="AV9">
        <v>36.716000000000001</v>
      </c>
      <c r="AW9">
        <v>54.061799999999998</v>
      </c>
      <c r="AX9">
        <v>1.143</v>
      </c>
      <c r="AY9">
        <v>0</v>
      </c>
      <c r="AZ9">
        <f t="shared" si="0"/>
        <v>79.876120999999998</v>
      </c>
      <c r="BA9">
        <f t="shared" si="1"/>
        <v>2695.3601739999999</v>
      </c>
      <c r="BD9">
        <v>4.2945000000000002</v>
      </c>
      <c r="BE9">
        <v>0</v>
      </c>
      <c r="BF9">
        <v>2.0535000000000001E-2</v>
      </c>
      <c r="BG9">
        <v>0</v>
      </c>
      <c r="BH9">
        <v>3.7000000000000002E-3</v>
      </c>
      <c r="BI9">
        <v>0.83592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2.0299999999999998</v>
      </c>
      <c r="BP9">
        <v>2.21</v>
      </c>
      <c r="BQ9">
        <v>3.4642300000000001</v>
      </c>
      <c r="BR9">
        <v>0</v>
      </c>
      <c r="BS9">
        <v>1.63</v>
      </c>
      <c r="BT9">
        <v>0</v>
      </c>
      <c r="BU9">
        <v>2.9693719999999999</v>
      </c>
      <c r="BV9">
        <v>1.342031</v>
      </c>
      <c r="BW9">
        <v>9.44</v>
      </c>
      <c r="BX9">
        <v>2.07247</v>
      </c>
      <c r="BY9">
        <v>0.26</v>
      </c>
      <c r="BZ9">
        <v>1.9378120000000001</v>
      </c>
      <c r="CA9">
        <v>3.5120239999999998</v>
      </c>
      <c r="CB9">
        <v>0.75</v>
      </c>
      <c r="CC9">
        <v>1.33</v>
      </c>
      <c r="CD9">
        <v>0.88</v>
      </c>
      <c r="CE9">
        <v>0.83</v>
      </c>
      <c r="CF9">
        <v>0.16</v>
      </c>
      <c r="CG9">
        <v>1.89</v>
      </c>
      <c r="CH9">
        <v>0</v>
      </c>
      <c r="CI9">
        <v>5.34</v>
      </c>
      <c r="CJ9">
        <v>1.92</v>
      </c>
      <c r="CK9">
        <v>0.9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79.876120999999998</v>
      </c>
    </row>
    <row r="10" spans="1:114">
      <c r="A10" t="s">
        <v>52</v>
      </c>
      <c r="B10">
        <v>0</v>
      </c>
      <c r="C10">
        <v>0</v>
      </c>
      <c r="D10">
        <v>9.8640000000000008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45.591769999999997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0.64646999999999999</v>
      </c>
      <c r="AO10">
        <v>0</v>
      </c>
      <c r="AP10">
        <v>5.6364000000000001</v>
      </c>
      <c r="AQ10">
        <v>0</v>
      </c>
      <c r="AR10">
        <v>4.4160000000000004</v>
      </c>
      <c r="AS10">
        <v>10.492559999999999</v>
      </c>
      <c r="AT10">
        <v>14.9968</v>
      </c>
      <c r="AU10">
        <v>0</v>
      </c>
      <c r="AV10">
        <v>36.716000000000001</v>
      </c>
      <c r="AW10">
        <v>54.061799999999998</v>
      </c>
      <c r="AX10">
        <v>1.143</v>
      </c>
      <c r="AY10">
        <v>0</v>
      </c>
      <c r="AZ10">
        <f t="shared" si="0"/>
        <v>79.876120999999998</v>
      </c>
      <c r="BA10">
        <f t="shared" si="1"/>
        <v>2695.3601739999999</v>
      </c>
      <c r="BD10">
        <v>4.2945000000000002</v>
      </c>
      <c r="BE10">
        <v>0</v>
      </c>
      <c r="BF10">
        <v>2.0535000000000001E-2</v>
      </c>
      <c r="BG10">
        <v>0</v>
      </c>
      <c r="BH10">
        <v>3.7000000000000002E-3</v>
      </c>
      <c r="BI10">
        <v>0.83592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2.0299999999999998</v>
      </c>
      <c r="BP10">
        <v>2.21</v>
      </c>
      <c r="BQ10">
        <v>3.4642300000000001</v>
      </c>
      <c r="BR10">
        <v>0</v>
      </c>
      <c r="BS10">
        <v>1.63</v>
      </c>
      <c r="BT10">
        <v>0</v>
      </c>
      <c r="BU10">
        <v>2.9693719999999999</v>
      </c>
      <c r="BV10">
        <v>1.342031</v>
      </c>
      <c r="BW10">
        <v>9.44</v>
      </c>
      <c r="BX10">
        <v>2.07247</v>
      </c>
      <c r="BY10">
        <v>0.26</v>
      </c>
      <c r="BZ10">
        <v>1.9378120000000001</v>
      </c>
      <c r="CA10">
        <v>3.5120239999999998</v>
      </c>
      <c r="CB10">
        <v>0.75</v>
      </c>
      <c r="CC10">
        <v>1.33</v>
      </c>
      <c r="CD10">
        <v>0.88</v>
      </c>
      <c r="CE10">
        <v>0.83</v>
      </c>
      <c r="CF10">
        <v>0.16</v>
      </c>
      <c r="CG10">
        <v>1.89</v>
      </c>
      <c r="CH10">
        <v>0</v>
      </c>
      <c r="CI10">
        <v>5.34</v>
      </c>
      <c r="CJ10">
        <v>1.92</v>
      </c>
      <c r="CK10">
        <v>0.9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79.876120999999998</v>
      </c>
    </row>
    <row r="11" spans="1:114">
      <c r="A11" t="s">
        <v>53</v>
      </c>
      <c r="B11">
        <v>0</v>
      </c>
      <c r="C11">
        <v>0</v>
      </c>
      <c r="D11">
        <v>9.8640000000000008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0.64646999999999999</v>
      </c>
      <c r="AO11">
        <v>0</v>
      </c>
      <c r="AP11">
        <v>0.76859999999999995</v>
      </c>
      <c r="AQ11">
        <v>0</v>
      </c>
      <c r="AR11">
        <v>4.4160000000000004</v>
      </c>
      <c r="AS11">
        <v>10.492559999999999</v>
      </c>
      <c r="AT11">
        <v>14.9968</v>
      </c>
      <c r="AU11">
        <v>0</v>
      </c>
      <c r="AV11">
        <v>37.044800000000002</v>
      </c>
      <c r="AW11">
        <v>54.061799999999998</v>
      </c>
      <c r="AX11">
        <v>1.143</v>
      </c>
      <c r="AY11">
        <v>0</v>
      </c>
      <c r="AZ11">
        <f t="shared" si="0"/>
        <v>79.876232000000002</v>
      </c>
      <c r="BA11">
        <f t="shared" si="1"/>
        <v>2691.6285950000006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0.83592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2.0299999999999998</v>
      </c>
      <c r="BP11">
        <v>2.21</v>
      </c>
      <c r="BQ11">
        <v>3.4642300000000001</v>
      </c>
      <c r="BR11">
        <v>0</v>
      </c>
      <c r="BS11">
        <v>1.63</v>
      </c>
      <c r="BT11">
        <v>0</v>
      </c>
      <c r="BU11">
        <v>2.9693719999999999</v>
      </c>
      <c r="BV11">
        <v>1.342031</v>
      </c>
      <c r="BW11">
        <v>9.44</v>
      </c>
      <c r="BX11">
        <v>2.07247</v>
      </c>
      <c r="BY11">
        <v>0.26</v>
      </c>
      <c r="BZ11">
        <v>1.9378120000000001</v>
      </c>
      <c r="CA11">
        <v>3.5120239999999998</v>
      </c>
      <c r="CB11">
        <v>0.75</v>
      </c>
      <c r="CC11">
        <v>1.33</v>
      </c>
      <c r="CD11">
        <v>0.88</v>
      </c>
      <c r="CE11">
        <v>0.83</v>
      </c>
      <c r="CF11">
        <v>0.16</v>
      </c>
      <c r="CG11">
        <v>1.89</v>
      </c>
      <c r="CH11">
        <v>0</v>
      </c>
      <c r="CI11">
        <v>5.34</v>
      </c>
      <c r="CJ11">
        <v>1.92</v>
      </c>
      <c r="CK11">
        <v>0.9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79.876232000000002</v>
      </c>
    </row>
    <row r="12" spans="1:114">
      <c r="A12" t="s">
        <v>54</v>
      </c>
      <c r="B12">
        <v>0</v>
      </c>
      <c r="C12">
        <v>0</v>
      </c>
      <c r="D12">
        <v>9.8640000000000008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0.64646999999999999</v>
      </c>
      <c r="AO12">
        <v>0</v>
      </c>
      <c r="AP12">
        <v>0.76859999999999995</v>
      </c>
      <c r="AQ12">
        <v>0</v>
      </c>
      <c r="AR12">
        <v>4.4160000000000004</v>
      </c>
      <c r="AS12">
        <v>10.492559999999999</v>
      </c>
      <c r="AT12">
        <v>14.9968</v>
      </c>
      <c r="AU12">
        <v>0</v>
      </c>
      <c r="AV12">
        <v>37.044800000000002</v>
      </c>
      <c r="AW12">
        <v>54.061799999999998</v>
      </c>
      <c r="AX12">
        <v>1.143</v>
      </c>
      <c r="AY12">
        <v>0</v>
      </c>
      <c r="AZ12">
        <f t="shared" si="0"/>
        <v>79.876232000000002</v>
      </c>
      <c r="BA12">
        <f t="shared" si="1"/>
        <v>2691.6285950000006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0.83592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2.0299999999999998</v>
      </c>
      <c r="BP12">
        <v>2.21</v>
      </c>
      <c r="BQ12">
        <v>3.4642300000000001</v>
      </c>
      <c r="BR12">
        <v>0</v>
      </c>
      <c r="BS12">
        <v>1.63</v>
      </c>
      <c r="BT12">
        <v>0</v>
      </c>
      <c r="BU12">
        <v>2.9693719999999999</v>
      </c>
      <c r="BV12">
        <v>1.342031</v>
      </c>
      <c r="BW12">
        <v>9.44</v>
      </c>
      <c r="BX12">
        <v>2.07247</v>
      </c>
      <c r="BY12">
        <v>0.26</v>
      </c>
      <c r="BZ12">
        <v>1.9378120000000001</v>
      </c>
      <c r="CA12">
        <v>3.5120239999999998</v>
      </c>
      <c r="CB12">
        <v>0.75</v>
      </c>
      <c r="CC12">
        <v>1.33</v>
      </c>
      <c r="CD12">
        <v>0.88</v>
      </c>
      <c r="CE12">
        <v>0.83</v>
      </c>
      <c r="CF12">
        <v>0.16</v>
      </c>
      <c r="CG12">
        <v>1.89</v>
      </c>
      <c r="CH12">
        <v>0</v>
      </c>
      <c r="CI12">
        <v>5.34</v>
      </c>
      <c r="CJ12">
        <v>1.92</v>
      </c>
      <c r="CK12">
        <v>0.9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79.876232000000002</v>
      </c>
    </row>
    <row r="13" spans="1:114">
      <c r="A13" t="s">
        <v>55</v>
      </c>
      <c r="B13">
        <v>0</v>
      </c>
      <c r="C13">
        <v>0</v>
      </c>
      <c r="D13">
        <v>9.8640000000000008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0.64646999999999999</v>
      </c>
      <c r="AO13">
        <v>0</v>
      </c>
      <c r="AP13">
        <v>0.76859999999999995</v>
      </c>
      <c r="AQ13">
        <v>0</v>
      </c>
      <c r="AR13">
        <v>4.4160000000000004</v>
      </c>
      <c r="AS13">
        <v>10.492559999999999</v>
      </c>
      <c r="AT13">
        <v>14.9968</v>
      </c>
      <c r="AU13">
        <v>0</v>
      </c>
      <c r="AV13">
        <v>37.044800000000002</v>
      </c>
      <c r="AW13">
        <v>54.061799999999998</v>
      </c>
      <c r="AX13">
        <v>1.143</v>
      </c>
      <c r="AY13">
        <v>0</v>
      </c>
      <c r="AZ13">
        <f t="shared" si="0"/>
        <v>79.876232000000002</v>
      </c>
      <c r="BA13">
        <f t="shared" si="1"/>
        <v>2691.6285950000006</v>
      </c>
      <c r="BD13">
        <v>4.2945000000000002</v>
      </c>
      <c r="BE13">
        <v>0</v>
      </c>
      <c r="BF13">
        <v>2.0646000000000001E-2</v>
      </c>
      <c r="BG13">
        <v>0</v>
      </c>
      <c r="BH13">
        <v>3.7000000000000002E-3</v>
      </c>
      <c r="BI13">
        <v>0.83592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2.0299999999999998</v>
      </c>
      <c r="BP13">
        <v>2.21</v>
      </c>
      <c r="BQ13">
        <v>3.4642300000000001</v>
      </c>
      <c r="BR13">
        <v>0</v>
      </c>
      <c r="BS13">
        <v>1.63</v>
      </c>
      <c r="BT13">
        <v>0</v>
      </c>
      <c r="BU13">
        <v>2.9693719999999999</v>
      </c>
      <c r="BV13">
        <v>1.342031</v>
      </c>
      <c r="BW13">
        <v>9.44</v>
      </c>
      <c r="BX13">
        <v>2.07247</v>
      </c>
      <c r="BY13">
        <v>0.26</v>
      </c>
      <c r="BZ13">
        <v>1.9378120000000001</v>
      </c>
      <c r="CA13">
        <v>3.5120239999999998</v>
      </c>
      <c r="CB13">
        <v>0.75</v>
      </c>
      <c r="CC13">
        <v>1.33</v>
      </c>
      <c r="CD13">
        <v>0.88</v>
      </c>
      <c r="CE13">
        <v>0.83</v>
      </c>
      <c r="CF13">
        <v>0.16</v>
      </c>
      <c r="CG13">
        <v>1.89</v>
      </c>
      <c r="CH13">
        <v>0</v>
      </c>
      <c r="CI13">
        <v>5.34</v>
      </c>
      <c r="CJ13">
        <v>1.92</v>
      </c>
      <c r="CK13">
        <v>0.9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79.876232000000002</v>
      </c>
    </row>
    <row r="14" spans="1:114">
      <c r="A14" t="s">
        <v>56</v>
      </c>
      <c r="B14">
        <v>0</v>
      </c>
      <c r="C14">
        <v>0</v>
      </c>
      <c r="D14">
        <v>9.8640000000000008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0.64646999999999999</v>
      </c>
      <c r="AO14">
        <v>0</v>
      </c>
      <c r="AP14">
        <v>0.76859999999999995</v>
      </c>
      <c r="AQ14">
        <v>0</v>
      </c>
      <c r="AR14">
        <v>4.4160000000000004</v>
      </c>
      <c r="AS14">
        <v>10.492559999999999</v>
      </c>
      <c r="AT14">
        <v>14.9968</v>
      </c>
      <c r="AU14">
        <v>0</v>
      </c>
      <c r="AV14">
        <v>37.044800000000002</v>
      </c>
      <c r="AW14">
        <v>54.061799999999998</v>
      </c>
      <c r="AX14">
        <v>1.143</v>
      </c>
      <c r="AY14">
        <v>0</v>
      </c>
      <c r="AZ14">
        <f t="shared" si="0"/>
        <v>79.876232000000002</v>
      </c>
      <c r="BA14">
        <f t="shared" si="1"/>
        <v>2691.6285950000006</v>
      </c>
      <c r="BD14">
        <v>4.2945000000000002</v>
      </c>
      <c r="BE14">
        <v>0</v>
      </c>
      <c r="BF14">
        <v>2.0646000000000001E-2</v>
      </c>
      <c r="BG14">
        <v>0</v>
      </c>
      <c r="BH14">
        <v>3.7000000000000002E-3</v>
      </c>
      <c r="BI14">
        <v>0.83592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2.0299999999999998</v>
      </c>
      <c r="BP14">
        <v>2.21</v>
      </c>
      <c r="BQ14">
        <v>3.4642300000000001</v>
      </c>
      <c r="BR14">
        <v>0</v>
      </c>
      <c r="BS14">
        <v>1.63</v>
      </c>
      <c r="BT14">
        <v>0</v>
      </c>
      <c r="BU14">
        <v>2.9693719999999999</v>
      </c>
      <c r="BV14">
        <v>1.342031</v>
      </c>
      <c r="BW14">
        <v>9.44</v>
      </c>
      <c r="BX14">
        <v>2.07247</v>
      </c>
      <c r="BY14">
        <v>0.26</v>
      </c>
      <c r="BZ14">
        <v>1.9378120000000001</v>
      </c>
      <c r="CA14">
        <v>3.5120239999999998</v>
      </c>
      <c r="CB14">
        <v>0.75</v>
      </c>
      <c r="CC14">
        <v>1.33</v>
      </c>
      <c r="CD14">
        <v>0.88</v>
      </c>
      <c r="CE14">
        <v>0.83</v>
      </c>
      <c r="CF14">
        <v>0.16</v>
      </c>
      <c r="CG14">
        <v>1.89</v>
      </c>
      <c r="CH14">
        <v>0</v>
      </c>
      <c r="CI14">
        <v>5.34</v>
      </c>
      <c r="CJ14">
        <v>1.92</v>
      </c>
      <c r="CK14">
        <v>0.9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79.876232000000002</v>
      </c>
    </row>
    <row r="15" spans="1:114">
      <c r="A15" t="s">
        <v>57</v>
      </c>
      <c r="B15">
        <v>0</v>
      </c>
      <c r="C15">
        <v>0</v>
      </c>
      <c r="D15">
        <v>9.8640000000000008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0.64646999999999999</v>
      </c>
      <c r="AO15">
        <v>0</v>
      </c>
      <c r="AP15">
        <v>0.76859999999999995</v>
      </c>
      <c r="AQ15">
        <v>0</v>
      </c>
      <c r="AR15">
        <v>27.6</v>
      </c>
      <c r="AS15">
        <v>10.492559999999999</v>
      </c>
      <c r="AT15">
        <v>14.9968</v>
      </c>
      <c r="AU15">
        <v>0</v>
      </c>
      <c r="AV15">
        <v>37.044800000000002</v>
      </c>
      <c r="AW15">
        <v>54.061799999999998</v>
      </c>
      <c r="AX15">
        <v>1.143</v>
      </c>
      <c r="AY15">
        <v>0</v>
      </c>
      <c r="AZ15">
        <f t="shared" si="0"/>
        <v>79.876232000000002</v>
      </c>
      <c r="BA15">
        <f t="shared" si="1"/>
        <v>2714.8125950000003</v>
      </c>
      <c r="BD15">
        <v>4.2945000000000002</v>
      </c>
      <c r="BE15">
        <v>0</v>
      </c>
      <c r="BF15">
        <v>2.0646000000000001E-2</v>
      </c>
      <c r="BG15">
        <v>0</v>
      </c>
      <c r="BH15">
        <v>3.7000000000000002E-3</v>
      </c>
      <c r="BI15">
        <v>0.83592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2.0299999999999998</v>
      </c>
      <c r="BP15">
        <v>2.21</v>
      </c>
      <c r="BQ15">
        <v>3.4642300000000001</v>
      </c>
      <c r="BR15">
        <v>0</v>
      </c>
      <c r="BS15">
        <v>1.63</v>
      </c>
      <c r="BT15">
        <v>0</v>
      </c>
      <c r="BU15">
        <v>2.9693719999999999</v>
      </c>
      <c r="BV15">
        <v>1.342031</v>
      </c>
      <c r="BW15">
        <v>9.44</v>
      </c>
      <c r="BX15">
        <v>2.07247</v>
      </c>
      <c r="BY15">
        <v>0.26</v>
      </c>
      <c r="BZ15">
        <v>1.9378120000000001</v>
      </c>
      <c r="CA15">
        <v>3.5120239999999998</v>
      </c>
      <c r="CB15">
        <v>0.75</v>
      </c>
      <c r="CC15">
        <v>1.33</v>
      </c>
      <c r="CD15">
        <v>0.88</v>
      </c>
      <c r="CE15">
        <v>0.83</v>
      </c>
      <c r="CF15">
        <v>0.16</v>
      </c>
      <c r="CG15">
        <v>1.89</v>
      </c>
      <c r="CH15">
        <v>0</v>
      </c>
      <c r="CI15">
        <v>5.34</v>
      </c>
      <c r="CJ15">
        <v>1.92</v>
      </c>
      <c r="CK15">
        <v>0.9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79.876232000000002</v>
      </c>
    </row>
    <row r="16" spans="1:114">
      <c r="A16" t="s">
        <v>58</v>
      </c>
      <c r="B16">
        <v>0</v>
      </c>
      <c r="C16">
        <v>0</v>
      </c>
      <c r="D16">
        <v>9.8640000000000008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0.64646999999999999</v>
      </c>
      <c r="AO16">
        <v>0</v>
      </c>
      <c r="AP16">
        <v>0.76859999999999995</v>
      </c>
      <c r="AQ16">
        <v>0</v>
      </c>
      <c r="AR16">
        <v>27.6</v>
      </c>
      <c r="AS16">
        <v>10.492559999999999</v>
      </c>
      <c r="AT16">
        <v>14.9968</v>
      </c>
      <c r="AU16">
        <v>0</v>
      </c>
      <c r="AV16">
        <v>37.044800000000002</v>
      </c>
      <c r="AW16">
        <v>54.061799999999998</v>
      </c>
      <c r="AX16">
        <v>1.143</v>
      </c>
      <c r="AY16">
        <v>0</v>
      </c>
      <c r="AZ16">
        <f t="shared" si="0"/>
        <v>79.876232000000002</v>
      </c>
      <c r="BA16">
        <f t="shared" si="1"/>
        <v>2714.8125950000003</v>
      </c>
      <c r="BD16">
        <v>4.2945000000000002</v>
      </c>
      <c r="BE16">
        <v>0</v>
      </c>
      <c r="BF16">
        <v>2.0646000000000001E-2</v>
      </c>
      <c r="BG16">
        <v>0</v>
      </c>
      <c r="BH16">
        <v>3.7000000000000002E-3</v>
      </c>
      <c r="BI16">
        <v>0.83592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2.0299999999999998</v>
      </c>
      <c r="BP16">
        <v>2.21</v>
      </c>
      <c r="BQ16">
        <v>3.4642300000000001</v>
      </c>
      <c r="BR16">
        <v>0</v>
      </c>
      <c r="BS16">
        <v>1.63</v>
      </c>
      <c r="BT16">
        <v>0</v>
      </c>
      <c r="BU16">
        <v>2.9693719999999999</v>
      </c>
      <c r="BV16">
        <v>1.342031</v>
      </c>
      <c r="BW16">
        <v>9.44</v>
      </c>
      <c r="BX16">
        <v>2.07247</v>
      </c>
      <c r="BY16">
        <v>0.26</v>
      </c>
      <c r="BZ16">
        <v>1.9378120000000001</v>
      </c>
      <c r="CA16">
        <v>3.5120239999999998</v>
      </c>
      <c r="CB16">
        <v>0.75</v>
      </c>
      <c r="CC16">
        <v>1.33</v>
      </c>
      <c r="CD16">
        <v>0.88</v>
      </c>
      <c r="CE16">
        <v>0.83</v>
      </c>
      <c r="CF16">
        <v>0.16</v>
      </c>
      <c r="CG16">
        <v>1.89</v>
      </c>
      <c r="CH16">
        <v>0</v>
      </c>
      <c r="CI16">
        <v>5.34</v>
      </c>
      <c r="CJ16">
        <v>1.92</v>
      </c>
      <c r="CK16">
        <v>0.9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79.876232000000002</v>
      </c>
    </row>
    <row r="17" spans="1:114">
      <c r="A17" t="s">
        <v>59</v>
      </c>
      <c r="B17">
        <v>0</v>
      </c>
      <c r="C17">
        <v>0</v>
      </c>
      <c r="D17">
        <v>9.8640000000000008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0.64646999999999999</v>
      </c>
      <c r="AO17">
        <v>0</v>
      </c>
      <c r="AP17">
        <v>0.76859999999999995</v>
      </c>
      <c r="AQ17">
        <v>0</v>
      </c>
      <c r="AR17">
        <v>8.8320000000000007</v>
      </c>
      <c r="AS17">
        <v>10.492559999999999</v>
      </c>
      <c r="AT17">
        <v>14.9968</v>
      </c>
      <c r="AU17">
        <v>0</v>
      </c>
      <c r="AV17">
        <v>37.044800000000002</v>
      </c>
      <c r="AW17">
        <v>54.061799999999998</v>
      </c>
      <c r="AX17">
        <v>1.143</v>
      </c>
      <c r="AY17">
        <v>0</v>
      </c>
      <c r="AZ17">
        <f t="shared" si="0"/>
        <v>79.876232000000002</v>
      </c>
      <c r="BA17">
        <f t="shared" si="1"/>
        <v>2696.0445950000003</v>
      </c>
      <c r="BD17">
        <v>4.2945000000000002</v>
      </c>
      <c r="BE17">
        <v>0</v>
      </c>
      <c r="BF17">
        <v>2.0646000000000001E-2</v>
      </c>
      <c r="BG17">
        <v>0</v>
      </c>
      <c r="BH17">
        <v>3.7000000000000002E-3</v>
      </c>
      <c r="BI17">
        <v>0.83592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2.0299999999999998</v>
      </c>
      <c r="BP17">
        <v>2.21</v>
      </c>
      <c r="BQ17">
        <v>3.4642300000000001</v>
      </c>
      <c r="BR17">
        <v>0</v>
      </c>
      <c r="BS17">
        <v>1.63</v>
      </c>
      <c r="BT17">
        <v>0</v>
      </c>
      <c r="BU17">
        <v>2.9693719999999999</v>
      </c>
      <c r="BV17">
        <v>1.342031</v>
      </c>
      <c r="BW17">
        <v>9.44</v>
      </c>
      <c r="BX17">
        <v>2.07247</v>
      </c>
      <c r="BY17">
        <v>0.26</v>
      </c>
      <c r="BZ17">
        <v>1.9378120000000001</v>
      </c>
      <c r="CA17">
        <v>3.5120239999999998</v>
      </c>
      <c r="CB17">
        <v>0.75</v>
      </c>
      <c r="CC17">
        <v>1.33</v>
      </c>
      <c r="CD17">
        <v>0.88</v>
      </c>
      <c r="CE17">
        <v>0.83</v>
      </c>
      <c r="CF17">
        <v>0.16</v>
      </c>
      <c r="CG17">
        <v>1.89</v>
      </c>
      <c r="CH17">
        <v>0</v>
      </c>
      <c r="CI17">
        <v>5.34</v>
      </c>
      <c r="CJ17">
        <v>1.92</v>
      </c>
      <c r="CK17">
        <v>0.9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79.876232000000002</v>
      </c>
    </row>
    <row r="18" spans="1:114">
      <c r="A18" t="s">
        <v>60</v>
      </c>
      <c r="B18">
        <v>0</v>
      </c>
      <c r="C18">
        <v>0</v>
      </c>
      <c r="D18">
        <v>9.8640000000000008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0.64646999999999999</v>
      </c>
      <c r="AO18">
        <v>0</v>
      </c>
      <c r="AP18">
        <v>0.76859999999999995</v>
      </c>
      <c r="AQ18">
        <v>0</v>
      </c>
      <c r="AR18">
        <v>6.6239999999999997</v>
      </c>
      <c r="AS18">
        <v>10.492559999999999</v>
      </c>
      <c r="AT18">
        <v>14.9968</v>
      </c>
      <c r="AU18">
        <v>0</v>
      </c>
      <c r="AV18">
        <v>37.044800000000002</v>
      </c>
      <c r="AW18">
        <v>54.061799999999998</v>
      </c>
      <c r="AX18">
        <v>1.143</v>
      </c>
      <c r="AY18">
        <v>0</v>
      </c>
      <c r="AZ18">
        <f t="shared" si="0"/>
        <v>79.876232000000002</v>
      </c>
      <c r="BA18">
        <f t="shared" si="1"/>
        <v>2693.8365950000002</v>
      </c>
      <c r="BD18">
        <v>4.2945000000000002</v>
      </c>
      <c r="BE18">
        <v>0</v>
      </c>
      <c r="BF18">
        <v>2.0646000000000001E-2</v>
      </c>
      <c r="BG18">
        <v>0</v>
      </c>
      <c r="BH18">
        <v>3.7000000000000002E-3</v>
      </c>
      <c r="BI18">
        <v>0.83592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2.0299999999999998</v>
      </c>
      <c r="BP18">
        <v>2.21</v>
      </c>
      <c r="BQ18">
        <v>3.4642300000000001</v>
      </c>
      <c r="BR18">
        <v>0</v>
      </c>
      <c r="BS18">
        <v>1.63</v>
      </c>
      <c r="BT18">
        <v>0</v>
      </c>
      <c r="BU18">
        <v>2.9693719999999999</v>
      </c>
      <c r="BV18">
        <v>1.342031</v>
      </c>
      <c r="BW18">
        <v>9.44</v>
      </c>
      <c r="BX18">
        <v>2.07247</v>
      </c>
      <c r="BY18">
        <v>0.26</v>
      </c>
      <c r="BZ18">
        <v>1.9378120000000001</v>
      </c>
      <c r="CA18">
        <v>3.5120239999999998</v>
      </c>
      <c r="CB18">
        <v>0.75</v>
      </c>
      <c r="CC18">
        <v>1.33</v>
      </c>
      <c r="CD18">
        <v>0.88</v>
      </c>
      <c r="CE18">
        <v>0.83</v>
      </c>
      <c r="CF18">
        <v>0.16</v>
      </c>
      <c r="CG18">
        <v>1.89</v>
      </c>
      <c r="CH18">
        <v>0</v>
      </c>
      <c r="CI18">
        <v>5.34</v>
      </c>
      <c r="CJ18">
        <v>1.92</v>
      </c>
      <c r="CK18">
        <v>0.9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79.876232000000002</v>
      </c>
    </row>
    <row r="19" spans="1:114">
      <c r="A19" t="s">
        <v>61</v>
      </c>
      <c r="B19">
        <v>0</v>
      </c>
      <c r="C19">
        <v>0</v>
      </c>
      <c r="D19">
        <v>9.8640000000000008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44.377769999999998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0.64646999999999999</v>
      </c>
      <c r="AO19">
        <v>0</v>
      </c>
      <c r="AP19">
        <v>0.76859999999999995</v>
      </c>
      <c r="AQ19">
        <v>0</v>
      </c>
      <c r="AR19">
        <v>6.6239999999999997</v>
      </c>
      <c r="AS19">
        <v>10.492559999999999</v>
      </c>
      <c r="AT19">
        <v>14.9968</v>
      </c>
      <c r="AU19">
        <v>0</v>
      </c>
      <c r="AV19">
        <v>37.044800000000002</v>
      </c>
      <c r="AW19">
        <v>54.061799999999998</v>
      </c>
      <c r="AX19">
        <v>1.143</v>
      </c>
      <c r="AY19">
        <v>0</v>
      </c>
      <c r="AZ19">
        <f t="shared" si="0"/>
        <v>79.876232000000002</v>
      </c>
      <c r="BA19">
        <f t="shared" si="1"/>
        <v>2691.8152850000001</v>
      </c>
      <c r="BD19">
        <v>4.2945000000000002</v>
      </c>
      <c r="BE19">
        <v>0</v>
      </c>
      <c r="BF19">
        <v>2.0646000000000001E-2</v>
      </c>
      <c r="BG19">
        <v>0</v>
      </c>
      <c r="BH19">
        <v>3.7000000000000002E-3</v>
      </c>
      <c r="BI19">
        <v>0.83592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2.0299999999999998</v>
      </c>
      <c r="BP19">
        <v>2.21</v>
      </c>
      <c r="BQ19">
        <v>3.4642300000000001</v>
      </c>
      <c r="BR19">
        <v>0</v>
      </c>
      <c r="BS19">
        <v>1.63</v>
      </c>
      <c r="BT19">
        <v>0</v>
      </c>
      <c r="BU19">
        <v>2.9693719999999999</v>
      </c>
      <c r="BV19">
        <v>1.342031</v>
      </c>
      <c r="BW19">
        <v>9.44</v>
      </c>
      <c r="BX19">
        <v>2.07247</v>
      </c>
      <c r="BY19">
        <v>0.26</v>
      </c>
      <c r="BZ19">
        <v>1.9378120000000001</v>
      </c>
      <c r="CA19">
        <v>3.5120239999999998</v>
      </c>
      <c r="CB19">
        <v>0.75</v>
      </c>
      <c r="CC19">
        <v>1.33</v>
      </c>
      <c r="CD19">
        <v>0.88</v>
      </c>
      <c r="CE19">
        <v>0.83</v>
      </c>
      <c r="CF19">
        <v>0.16</v>
      </c>
      <c r="CG19">
        <v>1.89</v>
      </c>
      <c r="CH19">
        <v>0</v>
      </c>
      <c r="CI19">
        <v>5.34</v>
      </c>
      <c r="CJ19">
        <v>1.92</v>
      </c>
      <c r="CK19">
        <v>0.9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79.876232000000002</v>
      </c>
    </row>
    <row r="20" spans="1:114">
      <c r="A20" t="s">
        <v>62</v>
      </c>
      <c r="B20">
        <v>0</v>
      </c>
      <c r="C20">
        <v>0</v>
      </c>
      <c r="D20">
        <v>9.8640000000000008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44.377769999999998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0.64646999999999999</v>
      </c>
      <c r="AO20">
        <v>0</v>
      </c>
      <c r="AP20">
        <v>0.76859999999999995</v>
      </c>
      <c r="AQ20">
        <v>0</v>
      </c>
      <c r="AR20">
        <v>6.6239999999999997</v>
      </c>
      <c r="AS20">
        <v>10.492559999999999</v>
      </c>
      <c r="AT20">
        <v>14.9968</v>
      </c>
      <c r="AU20">
        <v>0</v>
      </c>
      <c r="AV20">
        <v>37.044800000000002</v>
      </c>
      <c r="AW20">
        <v>54.061799999999998</v>
      </c>
      <c r="AX20">
        <v>1.143</v>
      </c>
      <c r="AY20">
        <v>0</v>
      </c>
      <c r="AZ20">
        <f t="shared" si="0"/>
        <v>79.876232000000002</v>
      </c>
      <c r="BA20">
        <f t="shared" si="1"/>
        <v>2691.8152850000001</v>
      </c>
      <c r="BD20">
        <v>4.2945000000000002</v>
      </c>
      <c r="BE20">
        <v>0</v>
      </c>
      <c r="BF20">
        <v>2.0646000000000001E-2</v>
      </c>
      <c r="BG20">
        <v>0</v>
      </c>
      <c r="BH20">
        <v>3.7000000000000002E-3</v>
      </c>
      <c r="BI20">
        <v>0.83592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2.0299999999999998</v>
      </c>
      <c r="BP20">
        <v>2.21</v>
      </c>
      <c r="BQ20">
        <v>3.4642300000000001</v>
      </c>
      <c r="BR20">
        <v>0</v>
      </c>
      <c r="BS20">
        <v>1.63</v>
      </c>
      <c r="BT20">
        <v>0</v>
      </c>
      <c r="BU20">
        <v>2.9693719999999999</v>
      </c>
      <c r="BV20">
        <v>1.342031</v>
      </c>
      <c r="BW20">
        <v>9.44</v>
      </c>
      <c r="BX20">
        <v>2.07247</v>
      </c>
      <c r="BY20">
        <v>0.26</v>
      </c>
      <c r="BZ20">
        <v>1.9378120000000001</v>
      </c>
      <c r="CA20">
        <v>3.5120239999999998</v>
      </c>
      <c r="CB20">
        <v>0.75</v>
      </c>
      <c r="CC20">
        <v>1.33</v>
      </c>
      <c r="CD20">
        <v>0.88</v>
      </c>
      <c r="CE20">
        <v>0.83</v>
      </c>
      <c r="CF20">
        <v>0.16</v>
      </c>
      <c r="CG20">
        <v>1.89</v>
      </c>
      <c r="CH20">
        <v>0</v>
      </c>
      <c r="CI20">
        <v>5.34</v>
      </c>
      <c r="CJ20">
        <v>1.92</v>
      </c>
      <c r="CK20">
        <v>0.9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79.876232000000002</v>
      </c>
    </row>
    <row r="21" spans="1:114">
      <c r="A21" t="s">
        <v>63</v>
      </c>
      <c r="B21">
        <v>0</v>
      </c>
      <c r="C21">
        <v>0</v>
      </c>
      <c r="D21">
        <v>9.8640000000000008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44.377769999999998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0.64646999999999999</v>
      </c>
      <c r="AO21">
        <v>0</v>
      </c>
      <c r="AP21">
        <v>0.76859999999999995</v>
      </c>
      <c r="AQ21">
        <v>0</v>
      </c>
      <c r="AR21">
        <v>6.6239999999999997</v>
      </c>
      <c r="AS21">
        <v>10.492559999999999</v>
      </c>
      <c r="AT21">
        <v>14.9968</v>
      </c>
      <c r="AU21">
        <v>0</v>
      </c>
      <c r="AV21">
        <v>37.044800000000002</v>
      </c>
      <c r="AW21">
        <v>54.061799999999998</v>
      </c>
      <c r="AX21">
        <v>1.143</v>
      </c>
      <c r="AY21">
        <v>0</v>
      </c>
      <c r="AZ21">
        <f t="shared" si="0"/>
        <v>79.876232000000002</v>
      </c>
      <c r="BA21">
        <f t="shared" si="1"/>
        <v>2691.8152850000001</v>
      </c>
      <c r="BD21">
        <v>4.2945000000000002</v>
      </c>
      <c r="BE21">
        <v>0</v>
      </c>
      <c r="BF21">
        <v>2.0646000000000001E-2</v>
      </c>
      <c r="BG21">
        <v>0</v>
      </c>
      <c r="BH21">
        <v>3.7000000000000002E-3</v>
      </c>
      <c r="BI21">
        <v>0.83592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2.0299999999999998</v>
      </c>
      <c r="BP21">
        <v>2.21</v>
      </c>
      <c r="BQ21">
        <v>3.4642300000000001</v>
      </c>
      <c r="BR21">
        <v>0</v>
      </c>
      <c r="BS21">
        <v>1.63</v>
      </c>
      <c r="BT21">
        <v>0</v>
      </c>
      <c r="BU21">
        <v>2.9693719999999999</v>
      </c>
      <c r="BV21">
        <v>1.342031</v>
      </c>
      <c r="BW21">
        <v>9.44</v>
      </c>
      <c r="BX21">
        <v>2.07247</v>
      </c>
      <c r="BY21">
        <v>0.26</v>
      </c>
      <c r="BZ21">
        <v>1.9378120000000001</v>
      </c>
      <c r="CA21">
        <v>3.5120239999999998</v>
      </c>
      <c r="CB21">
        <v>0.75</v>
      </c>
      <c r="CC21">
        <v>1.33</v>
      </c>
      <c r="CD21">
        <v>0.88</v>
      </c>
      <c r="CE21">
        <v>0.83</v>
      </c>
      <c r="CF21">
        <v>0.16</v>
      </c>
      <c r="CG21">
        <v>1.89</v>
      </c>
      <c r="CH21">
        <v>0</v>
      </c>
      <c r="CI21">
        <v>5.34</v>
      </c>
      <c r="CJ21">
        <v>1.92</v>
      </c>
      <c r="CK21">
        <v>0.9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79.876232000000002</v>
      </c>
    </row>
    <row r="22" spans="1:114">
      <c r="A22" t="s">
        <v>64</v>
      </c>
      <c r="B22">
        <v>0</v>
      </c>
      <c r="C22">
        <v>0</v>
      </c>
      <c r="D22">
        <v>9.8640000000000008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44.377769999999998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0.64646999999999999</v>
      </c>
      <c r="AO22">
        <v>0</v>
      </c>
      <c r="AP22">
        <v>0.76859999999999995</v>
      </c>
      <c r="AQ22">
        <v>0</v>
      </c>
      <c r="AR22">
        <v>6.6239999999999997</v>
      </c>
      <c r="AS22">
        <v>10.492559999999999</v>
      </c>
      <c r="AT22">
        <v>14.9968</v>
      </c>
      <c r="AU22">
        <v>0</v>
      </c>
      <c r="AV22">
        <v>37.044800000000002</v>
      </c>
      <c r="AW22">
        <v>54.061799999999998</v>
      </c>
      <c r="AX22">
        <v>1.143</v>
      </c>
      <c r="AY22">
        <v>0</v>
      </c>
      <c r="AZ22">
        <f t="shared" si="0"/>
        <v>79.876232000000002</v>
      </c>
      <c r="BA22">
        <f t="shared" si="1"/>
        <v>2691.8152850000001</v>
      </c>
      <c r="BD22">
        <v>4.2945000000000002</v>
      </c>
      <c r="BE22">
        <v>0</v>
      </c>
      <c r="BF22">
        <v>2.0646000000000001E-2</v>
      </c>
      <c r="BG22">
        <v>0</v>
      </c>
      <c r="BH22">
        <v>3.7000000000000002E-3</v>
      </c>
      <c r="BI22">
        <v>0.83592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2.0299999999999998</v>
      </c>
      <c r="BP22">
        <v>2.21</v>
      </c>
      <c r="BQ22">
        <v>3.4642300000000001</v>
      </c>
      <c r="BR22">
        <v>0</v>
      </c>
      <c r="BS22">
        <v>1.63</v>
      </c>
      <c r="BT22">
        <v>0</v>
      </c>
      <c r="BU22">
        <v>2.9693719999999999</v>
      </c>
      <c r="BV22">
        <v>1.342031</v>
      </c>
      <c r="BW22">
        <v>9.44</v>
      </c>
      <c r="BX22">
        <v>2.07247</v>
      </c>
      <c r="BY22">
        <v>0.26</v>
      </c>
      <c r="BZ22">
        <v>1.9378120000000001</v>
      </c>
      <c r="CA22">
        <v>3.5120239999999998</v>
      </c>
      <c r="CB22">
        <v>0.75</v>
      </c>
      <c r="CC22">
        <v>1.33</v>
      </c>
      <c r="CD22">
        <v>0.88</v>
      </c>
      <c r="CE22">
        <v>0.83</v>
      </c>
      <c r="CF22">
        <v>0.16</v>
      </c>
      <c r="CG22">
        <v>1.89</v>
      </c>
      <c r="CH22">
        <v>0</v>
      </c>
      <c r="CI22">
        <v>5.34</v>
      </c>
      <c r="CJ22">
        <v>1.92</v>
      </c>
      <c r="CK22">
        <v>0.9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79.876232000000002</v>
      </c>
    </row>
    <row r="23" spans="1:114">
      <c r="A23" t="s">
        <v>65</v>
      </c>
      <c r="B23">
        <v>0</v>
      </c>
      <c r="C23">
        <v>0</v>
      </c>
      <c r="D23">
        <v>9.8640000000000008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44.377769999999998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0.64646999999999999</v>
      </c>
      <c r="AO23">
        <v>0</v>
      </c>
      <c r="AP23">
        <v>0.76859999999999995</v>
      </c>
      <c r="AQ23">
        <v>0</v>
      </c>
      <c r="AR23">
        <v>6.6239999999999997</v>
      </c>
      <c r="AS23">
        <v>10.492559999999999</v>
      </c>
      <c r="AT23">
        <v>14.9968</v>
      </c>
      <c r="AU23">
        <v>0</v>
      </c>
      <c r="AV23">
        <v>37.044800000000002</v>
      </c>
      <c r="AW23">
        <v>54.061799999999998</v>
      </c>
      <c r="AX23">
        <v>1.143</v>
      </c>
      <c r="AY23">
        <v>0</v>
      </c>
      <c r="AZ23">
        <f t="shared" si="0"/>
        <v>79.876120999999998</v>
      </c>
      <c r="BA23">
        <f t="shared" si="1"/>
        <v>2691.8151739999998</v>
      </c>
      <c r="BD23">
        <v>4.2945000000000002</v>
      </c>
      <c r="BE23">
        <v>0</v>
      </c>
      <c r="BF23">
        <v>2.0535000000000001E-2</v>
      </c>
      <c r="BG23">
        <v>0</v>
      </c>
      <c r="BH23">
        <v>3.7000000000000002E-3</v>
      </c>
      <c r="BI23">
        <v>0.83592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2.0299999999999998</v>
      </c>
      <c r="BP23">
        <v>2.21</v>
      </c>
      <c r="BQ23">
        <v>3.4642300000000001</v>
      </c>
      <c r="BR23">
        <v>0</v>
      </c>
      <c r="BS23">
        <v>1.63</v>
      </c>
      <c r="BT23">
        <v>0</v>
      </c>
      <c r="BU23">
        <v>2.9693719999999999</v>
      </c>
      <c r="BV23">
        <v>1.342031</v>
      </c>
      <c r="BW23">
        <v>9.44</v>
      </c>
      <c r="BX23">
        <v>2.07247</v>
      </c>
      <c r="BY23">
        <v>0.26</v>
      </c>
      <c r="BZ23">
        <v>1.9378120000000001</v>
      </c>
      <c r="CA23">
        <v>3.5120239999999998</v>
      </c>
      <c r="CB23">
        <v>0.75</v>
      </c>
      <c r="CC23">
        <v>1.33</v>
      </c>
      <c r="CD23">
        <v>0.88</v>
      </c>
      <c r="CE23">
        <v>0.83</v>
      </c>
      <c r="CF23">
        <v>0.16</v>
      </c>
      <c r="CG23">
        <v>1.89</v>
      </c>
      <c r="CH23">
        <v>0</v>
      </c>
      <c r="CI23">
        <v>5.34</v>
      </c>
      <c r="CJ23">
        <v>1.92</v>
      </c>
      <c r="CK23">
        <v>0.9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79.876120999999998</v>
      </c>
    </row>
    <row r="24" spans="1:114">
      <c r="A24" t="s">
        <v>66</v>
      </c>
      <c r="B24">
        <v>0</v>
      </c>
      <c r="C24">
        <v>0</v>
      </c>
      <c r="D24">
        <v>9.8640000000000008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44.377769999999998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0.64646999999999999</v>
      </c>
      <c r="AO24">
        <v>0</v>
      </c>
      <c r="AP24">
        <v>0.76859999999999995</v>
      </c>
      <c r="AQ24">
        <v>0</v>
      </c>
      <c r="AR24">
        <v>6.6239999999999997</v>
      </c>
      <c r="AS24">
        <v>10.492559999999999</v>
      </c>
      <c r="AT24">
        <v>14.9968</v>
      </c>
      <c r="AU24">
        <v>0</v>
      </c>
      <c r="AV24">
        <v>37.044800000000002</v>
      </c>
      <c r="AW24">
        <v>54.061799999999998</v>
      </c>
      <c r="AX24">
        <v>1.143</v>
      </c>
      <c r="AY24">
        <v>0</v>
      </c>
      <c r="AZ24">
        <f t="shared" si="0"/>
        <v>79.876120999999998</v>
      </c>
      <c r="BA24">
        <f t="shared" si="1"/>
        <v>2691.8151739999998</v>
      </c>
      <c r="BD24">
        <v>4.2945000000000002</v>
      </c>
      <c r="BE24">
        <v>0</v>
      </c>
      <c r="BF24">
        <v>2.0535000000000001E-2</v>
      </c>
      <c r="BG24">
        <v>0</v>
      </c>
      <c r="BH24">
        <v>3.7000000000000002E-3</v>
      </c>
      <c r="BI24">
        <v>0.83592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2.0299999999999998</v>
      </c>
      <c r="BP24">
        <v>2.21</v>
      </c>
      <c r="BQ24">
        <v>3.4642300000000001</v>
      </c>
      <c r="BR24">
        <v>0</v>
      </c>
      <c r="BS24">
        <v>1.63</v>
      </c>
      <c r="BT24">
        <v>0</v>
      </c>
      <c r="BU24">
        <v>2.9693719999999999</v>
      </c>
      <c r="BV24">
        <v>1.342031</v>
      </c>
      <c r="BW24">
        <v>9.44</v>
      </c>
      <c r="BX24">
        <v>2.07247</v>
      </c>
      <c r="BY24">
        <v>0.26</v>
      </c>
      <c r="BZ24">
        <v>1.9378120000000001</v>
      </c>
      <c r="CA24">
        <v>3.5120239999999998</v>
      </c>
      <c r="CB24">
        <v>0.75</v>
      </c>
      <c r="CC24">
        <v>1.33</v>
      </c>
      <c r="CD24">
        <v>0.88</v>
      </c>
      <c r="CE24">
        <v>0.83</v>
      </c>
      <c r="CF24">
        <v>0.16</v>
      </c>
      <c r="CG24">
        <v>1.89</v>
      </c>
      <c r="CH24">
        <v>0</v>
      </c>
      <c r="CI24">
        <v>5.34</v>
      </c>
      <c r="CJ24">
        <v>1.92</v>
      </c>
      <c r="CK24">
        <v>0.9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79.876120999999998</v>
      </c>
    </row>
    <row r="25" spans="1:114">
      <c r="A25" t="s">
        <v>67</v>
      </c>
      <c r="B25">
        <v>0</v>
      </c>
      <c r="C25">
        <v>0</v>
      </c>
      <c r="D25">
        <v>9.8640000000000008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43.16377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0.64646999999999999</v>
      </c>
      <c r="AO25">
        <v>0</v>
      </c>
      <c r="AP25">
        <v>0.76859999999999995</v>
      </c>
      <c r="AQ25">
        <v>0</v>
      </c>
      <c r="AR25">
        <v>6.6239999999999997</v>
      </c>
      <c r="AS25">
        <v>10.492559999999999</v>
      </c>
      <c r="AT25">
        <v>14.9968</v>
      </c>
      <c r="AU25">
        <v>0</v>
      </c>
      <c r="AV25">
        <v>37.044800000000002</v>
      </c>
      <c r="AW25">
        <v>54.061799999999998</v>
      </c>
      <c r="AX25">
        <v>1.143</v>
      </c>
      <c r="AY25">
        <v>0</v>
      </c>
      <c r="AZ25">
        <f t="shared" si="0"/>
        <v>79.731539999999995</v>
      </c>
      <c r="BA25">
        <f t="shared" si="1"/>
        <v>2690.4565929999999</v>
      </c>
      <c r="BD25">
        <v>4.2945000000000002</v>
      </c>
      <c r="BE25">
        <v>0</v>
      </c>
      <c r="BF25">
        <v>2.0535000000000001E-2</v>
      </c>
      <c r="BG25">
        <v>0</v>
      </c>
      <c r="BH25">
        <v>3.7000000000000002E-3</v>
      </c>
      <c r="BI25">
        <v>0.83592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2.0299999999999998</v>
      </c>
      <c r="BP25">
        <v>2.21</v>
      </c>
      <c r="BQ25">
        <v>3.4642300000000001</v>
      </c>
      <c r="BR25">
        <v>0</v>
      </c>
      <c r="BS25">
        <v>1.63</v>
      </c>
      <c r="BT25">
        <v>0</v>
      </c>
      <c r="BU25">
        <v>2.9693719999999999</v>
      </c>
      <c r="BV25">
        <v>1.342031</v>
      </c>
      <c r="BW25">
        <v>9.44</v>
      </c>
      <c r="BX25">
        <v>2.07247</v>
      </c>
      <c r="BY25">
        <v>0.26</v>
      </c>
      <c r="BZ25">
        <v>1.9378120000000001</v>
      </c>
      <c r="CA25">
        <v>3.5120239999999998</v>
      </c>
      <c r="CB25">
        <v>0.75</v>
      </c>
      <c r="CC25">
        <v>1.33</v>
      </c>
      <c r="CD25">
        <v>0.88</v>
      </c>
      <c r="CE25">
        <v>0.83</v>
      </c>
      <c r="CF25">
        <v>0.16</v>
      </c>
      <c r="CG25">
        <v>1.89</v>
      </c>
      <c r="CH25">
        <v>0</v>
      </c>
      <c r="CI25">
        <v>5.34</v>
      </c>
      <c r="CJ25">
        <v>1.92</v>
      </c>
      <c r="CK25">
        <v>0.9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2.5394809999999999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79.731539999999995</v>
      </c>
    </row>
    <row r="26" spans="1:114">
      <c r="A26" t="s">
        <v>68</v>
      </c>
      <c r="B26">
        <v>0</v>
      </c>
      <c r="C26">
        <v>0</v>
      </c>
      <c r="D26">
        <v>9.8640000000000008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43.16377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0.64646999999999999</v>
      </c>
      <c r="AO26">
        <v>0</v>
      </c>
      <c r="AP26">
        <v>0.76859999999999995</v>
      </c>
      <c r="AQ26">
        <v>0</v>
      </c>
      <c r="AR26">
        <v>6.6239999999999997</v>
      </c>
      <c r="AS26">
        <v>10.492559999999999</v>
      </c>
      <c r="AT26">
        <v>14.9968</v>
      </c>
      <c r="AU26">
        <v>0</v>
      </c>
      <c r="AV26">
        <v>37.044800000000002</v>
      </c>
      <c r="AW26">
        <v>54.061799999999998</v>
      </c>
      <c r="AX26">
        <v>1.143</v>
      </c>
      <c r="AY26">
        <v>0</v>
      </c>
      <c r="AZ26">
        <f t="shared" si="0"/>
        <v>79.660789999999992</v>
      </c>
      <c r="BA26">
        <f t="shared" si="1"/>
        <v>2698.6328429999999</v>
      </c>
      <c r="BD26">
        <v>4.2945000000000002</v>
      </c>
      <c r="BE26">
        <v>0</v>
      </c>
      <c r="BF26">
        <v>2.0535000000000001E-2</v>
      </c>
      <c r="BG26">
        <v>0</v>
      </c>
      <c r="BH26">
        <v>3.7000000000000002E-3</v>
      </c>
      <c r="BI26">
        <v>0.83592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2.0299999999999998</v>
      </c>
      <c r="BP26">
        <v>2.21</v>
      </c>
      <c r="BQ26">
        <v>3.4642300000000001</v>
      </c>
      <c r="BR26">
        <v>0</v>
      </c>
      <c r="BS26">
        <v>1.63</v>
      </c>
      <c r="BT26">
        <v>0</v>
      </c>
      <c r="BU26">
        <v>2.9693719999999999</v>
      </c>
      <c r="BV26">
        <v>1.342031</v>
      </c>
      <c r="BW26">
        <v>9.44</v>
      </c>
      <c r="BX26">
        <v>2.07247</v>
      </c>
      <c r="BY26">
        <v>0.26</v>
      </c>
      <c r="BZ26">
        <v>1.9378120000000001</v>
      </c>
      <c r="CA26">
        <v>3.5120239999999998</v>
      </c>
      <c r="CB26">
        <v>0.75</v>
      </c>
      <c r="CC26">
        <v>1.37</v>
      </c>
      <c r="CD26">
        <v>0.89</v>
      </c>
      <c r="CE26">
        <v>0.83</v>
      </c>
      <c r="CF26">
        <v>0.16</v>
      </c>
      <c r="CG26">
        <v>1.89</v>
      </c>
      <c r="CH26">
        <v>2.24E-2</v>
      </c>
      <c r="CI26">
        <v>5.34</v>
      </c>
      <c r="CJ26">
        <v>1.92</v>
      </c>
      <c r="CK26">
        <v>0.9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2.396331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79.660789999999992</v>
      </c>
    </row>
    <row r="27" spans="1:114">
      <c r="A27" t="s">
        <v>69</v>
      </c>
      <c r="B27">
        <v>0</v>
      </c>
      <c r="C27">
        <v>0</v>
      </c>
      <c r="D27">
        <v>9.8640000000000008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43.16377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20.516999999999999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0.64646999999999999</v>
      </c>
      <c r="AO27">
        <v>0</v>
      </c>
      <c r="AP27">
        <v>0.76859999999999995</v>
      </c>
      <c r="AQ27">
        <v>15.84</v>
      </c>
      <c r="AR27">
        <v>6.6239999999999997</v>
      </c>
      <c r="AS27">
        <v>10.492559999999999</v>
      </c>
      <c r="AT27">
        <v>14.9968</v>
      </c>
      <c r="AU27">
        <v>0</v>
      </c>
      <c r="AV27">
        <v>37.044800000000002</v>
      </c>
      <c r="AW27">
        <v>54.061799999999998</v>
      </c>
      <c r="AX27">
        <v>1.143</v>
      </c>
      <c r="AY27">
        <v>0</v>
      </c>
      <c r="AZ27">
        <f t="shared" si="0"/>
        <v>79.698885000000004</v>
      </c>
      <c r="BA27">
        <f t="shared" si="1"/>
        <v>2743.7921379999998</v>
      </c>
      <c r="BD27">
        <v>4.2945000000000002</v>
      </c>
      <c r="BE27">
        <v>0</v>
      </c>
      <c r="BF27">
        <v>2.035E-2</v>
      </c>
      <c r="BG27">
        <v>0</v>
      </c>
      <c r="BH27">
        <v>3.7000000000000002E-3</v>
      </c>
      <c r="BI27">
        <v>0.83592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2.0299999999999998</v>
      </c>
      <c r="BP27">
        <v>2.21</v>
      </c>
      <c r="BQ27">
        <v>3.4642300000000001</v>
      </c>
      <c r="BR27">
        <v>0</v>
      </c>
      <c r="BS27">
        <v>1.63</v>
      </c>
      <c r="BT27">
        <v>0</v>
      </c>
      <c r="BU27">
        <v>2.9693719999999999</v>
      </c>
      <c r="BV27">
        <v>1.342031</v>
      </c>
      <c r="BW27">
        <v>9.44</v>
      </c>
      <c r="BX27">
        <v>2.07247</v>
      </c>
      <c r="BY27">
        <v>0.26</v>
      </c>
      <c r="BZ27">
        <v>1.9378120000000001</v>
      </c>
      <c r="CA27">
        <v>3.5120239999999998</v>
      </c>
      <c r="CB27">
        <v>0.75</v>
      </c>
      <c r="CC27">
        <v>1.37</v>
      </c>
      <c r="CD27">
        <v>0.89</v>
      </c>
      <c r="CE27">
        <v>0.83</v>
      </c>
      <c r="CF27">
        <v>0.17</v>
      </c>
      <c r="CG27">
        <v>1.89</v>
      </c>
      <c r="CH27">
        <v>0.16520000000000001</v>
      </c>
      <c r="CI27">
        <v>5.34</v>
      </c>
      <c r="CJ27">
        <v>1.92</v>
      </c>
      <c r="CK27">
        <v>0.9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2.2818109999999998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79.698885000000004</v>
      </c>
    </row>
    <row r="28" spans="1:114">
      <c r="A28" t="s">
        <v>70</v>
      </c>
      <c r="B28">
        <v>0</v>
      </c>
      <c r="C28">
        <v>0</v>
      </c>
      <c r="D28">
        <v>9.8640000000000008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43.16377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0</v>
      </c>
      <c r="AE28">
        <v>17.011199999999999</v>
      </c>
      <c r="AF28">
        <v>9.1440000000000001</v>
      </c>
      <c r="AG28">
        <v>45.480800000000002</v>
      </c>
      <c r="AH28">
        <v>43.965000000000003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0.64646999999999999</v>
      </c>
      <c r="AO28">
        <v>0</v>
      </c>
      <c r="AP28">
        <v>0.76859999999999995</v>
      </c>
      <c r="AQ28">
        <v>15.84</v>
      </c>
      <c r="AR28">
        <v>6.6239999999999997</v>
      </c>
      <c r="AS28">
        <v>10.492559999999999</v>
      </c>
      <c r="AT28">
        <v>14.9968</v>
      </c>
      <c r="AU28">
        <v>0</v>
      </c>
      <c r="AV28">
        <v>37.044800000000002</v>
      </c>
      <c r="AW28">
        <v>54.061799999999998</v>
      </c>
      <c r="AX28">
        <v>1.143</v>
      </c>
      <c r="AY28">
        <v>0</v>
      </c>
      <c r="AZ28">
        <f t="shared" si="0"/>
        <v>80.107965000000007</v>
      </c>
      <c r="BA28">
        <f t="shared" si="1"/>
        <v>2771.5252180000002</v>
      </c>
      <c r="BD28">
        <v>4.2945000000000002</v>
      </c>
      <c r="BE28">
        <v>0</v>
      </c>
      <c r="BF28">
        <v>2.035E-2</v>
      </c>
      <c r="BG28">
        <v>0</v>
      </c>
      <c r="BH28">
        <v>3.7000000000000002E-3</v>
      </c>
      <c r="BI28">
        <v>0.83592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2.0299999999999998</v>
      </c>
      <c r="BP28">
        <v>2.21</v>
      </c>
      <c r="BQ28">
        <v>3.4642300000000001</v>
      </c>
      <c r="BR28">
        <v>0</v>
      </c>
      <c r="BS28">
        <v>1.63</v>
      </c>
      <c r="BT28">
        <v>0.33600000000000002</v>
      </c>
      <c r="BU28">
        <v>2.9693719999999999</v>
      </c>
      <c r="BV28">
        <v>1.342031</v>
      </c>
      <c r="BW28">
        <v>9.44</v>
      </c>
      <c r="BX28">
        <v>2.07247</v>
      </c>
      <c r="BY28">
        <v>0.26</v>
      </c>
      <c r="BZ28">
        <v>1.9378120000000001</v>
      </c>
      <c r="CA28">
        <v>3.5120239999999998</v>
      </c>
      <c r="CB28">
        <v>0.75</v>
      </c>
      <c r="CC28">
        <v>1.37</v>
      </c>
      <c r="CD28">
        <v>0.89</v>
      </c>
      <c r="CE28">
        <v>0.83</v>
      </c>
      <c r="CF28">
        <v>0.17</v>
      </c>
      <c r="CG28">
        <v>1.89</v>
      </c>
      <c r="CH28">
        <v>0.3528</v>
      </c>
      <c r="CI28">
        <v>5.34</v>
      </c>
      <c r="CJ28">
        <v>1.92</v>
      </c>
      <c r="CK28">
        <v>0.9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2.1672910000000001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80.107965000000007</v>
      </c>
    </row>
    <row r="29" spans="1:114">
      <c r="A29" t="s">
        <v>71</v>
      </c>
      <c r="B29">
        <v>0</v>
      </c>
      <c r="C29">
        <v>0</v>
      </c>
      <c r="D29">
        <v>9.8640000000000008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43.16377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0</v>
      </c>
      <c r="AE29">
        <v>34.022399999999998</v>
      </c>
      <c r="AF29">
        <v>18.288</v>
      </c>
      <c r="AG29">
        <v>45.480800000000002</v>
      </c>
      <c r="AH29">
        <v>70.050899999999999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0.64646999999999999</v>
      </c>
      <c r="AO29">
        <v>0</v>
      </c>
      <c r="AP29">
        <v>0.76859999999999995</v>
      </c>
      <c r="AQ29">
        <v>32.603999999999999</v>
      </c>
      <c r="AR29">
        <v>6.6239999999999997</v>
      </c>
      <c r="AS29">
        <v>10.492559999999999</v>
      </c>
      <c r="AT29">
        <v>14.9968</v>
      </c>
      <c r="AU29">
        <v>0</v>
      </c>
      <c r="AV29">
        <v>37.044800000000002</v>
      </c>
      <c r="AW29">
        <v>54.061799999999998</v>
      </c>
      <c r="AX29">
        <v>1.143</v>
      </c>
      <c r="AY29">
        <v>0</v>
      </c>
      <c r="AZ29">
        <f t="shared" si="0"/>
        <v>79.945135000000008</v>
      </c>
      <c r="BA29">
        <f t="shared" si="1"/>
        <v>2849.1934880000003</v>
      </c>
      <c r="BD29">
        <v>4.2945000000000002</v>
      </c>
      <c r="BE29">
        <v>0</v>
      </c>
      <c r="BF29">
        <v>2.035E-2</v>
      </c>
      <c r="BG29">
        <v>0</v>
      </c>
      <c r="BH29">
        <v>3.7000000000000002E-3</v>
      </c>
      <c r="BI29">
        <v>0.83592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2.0299999999999998</v>
      </c>
      <c r="BP29">
        <v>2.21</v>
      </c>
      <c r="BQ29">
        <v>3.4642300000000001</v>
      </c>
      <c r="BR29">
        <v>0</v>
      </c>
      <c r="BS29">
        <v>1.63</v>
      </c>
      <c r="BT29">
        <v>0.33600000000000002</v>
      </c>
      <c r="BU29">
        <v>2.9693719999999999</v>
      </c>
      <c r="BV29">
        <v>1.342031</v>
      </c>
      <c r="BW29">
        <v>9.44</v>
      </c>
      <c r="BX29">
        <v>1.8169599999999999</v>
      </c>
      <c r="BY29">
        <v>0.26</v>
      </c>
      <c r="BZ29">
        <v>1.9378120000000001</v>
      </c>
      <c r="CA29">
        <v>3.5120239999999998</v>
      </c>
      <c r="CB29">
        <v>0.75</v>
      </c>
      <c r="CC29">
        <v>1.37</v>
      </c>
      <c r="CD29">
        <v>0.89</v>
      </c>
      <c r="CE29">
        <v>0.83</v>
      </c>
      <c r="CF29">
        <v>0.17</v>
      </c>
      <c r="CG29">
        <v>1.89</v>
      </c>
      <c r="CH29">
        <v>0.56000000000000005</v>
      </c>
      <c r="CI29">
        <v>5.34</v>
      </c>
      <c r="CJ29">
        <v>1.92</v>
      </c>
      <c r="CK29">
        <v>0.9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2.0527709999999999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79.945135000000008</v>
      </c>
    </row>
    <row r="30" spans="1:114">
      <c r="A30" t="s">
        <v>72</v>
      </c>
      <c r="B30">
        <v>0</v>
      </c>
      <c r="C30">
        <v>0</v>
      </c>
      <c r="D30">
        <v>9.8640000000000008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43.16377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45.480800000000002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12.782</v>
      </c>
      <c r="AM30">
        <v>5.4056800000000003</v>
      </c>
      <c r="AN30">
        <v>0.64646999999999999</v>
      </c>
      <c r="AO30">
        <v>0</v>
      </c>
      <c r="AP30">
        <v>0.76859999999999995</v>
      </c>
      <c r="AQ30">
        <v>47.52</v>
      </c>
      <c r="AR30">
        <v>6.6239999999999997</v>
      </c>
      <c r="AS30">
        <v>10.492559999999999</v>
      </c>
      <c r="AT30">
        <v>14.9968</v>
      </c>
      <c r="AU30">
        <v>0</v>
      </c>
      <c r="AV30">
        <v>37.044800000000002</v>
      </c>
      <c r="AW30">
        <v>54.061799999999998</v>
      </c>
      <c r="AX30">
        <v>1.143</v>
      </c>
      <c r="AY30">
        <v>0</v>
      </c>
      <c r="AZ30">
        <f t="shared" si="0"/>
        <v>80.463245000000001</v>
      </c>
      <c r="BA30">
        <f t="shared" si="1"/>
        <v>2958.9651579999995</v>
      </c>
      <c r="BD30">
        <v>4.2945000000000002</v>
      </c>
      <c r="BE30">
        <v>0</v>
      </c>
      <c r="BF30">
        <v>2.035E-2</v>
      </c>
      <c r="BG30">
        <v>0</v>
      </c>
      <c r="BH30">
        <v>3.7000000000000002E-3</v>
      </c>
      <c r="BI30">
        <v>0.83592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2.0299999999999998</v>
      </c>
      <c r="BP30">
        <v>2.21</v>
      </c>
      <c r="BQ30">
        <v>3.4642300000000001</v>
      </c>
      <c r="BR30">
        <v>5.5199999999999999E-2</v>
      </c>
      <c r="BS30">
        <v>1.63</v>
      </c>
      <c r="BT30">
        <v>0.67200000000000004</v>
      </c>
      <c r="BU30">
        <v>2.9693719999999999</v>
      </c>
      <c r="BV30">
        <v>1.342031</v>
      </c>
      <c r="BW30">
        <v>9.44</v>
      </c>
      <c r="BX30">
        <v>1.8169599999999999</v>
      </c>
      <c r="BY30">
        <v>0.26</v>
      </c>
      <c r="BZ30">
        <v>1.9378120000000001</v>
      </c>
      <c r="CA30">
        <v>3.5120239999999998</v>
      </c>
      <c r="CB30">
        <v>0.75</v>
      </c>
      <c r="CC30">
        <v>1.37</v>
      </c>
      <c r="CD30">
        <v>0.89</v>
      </c>
      <c r="CE30">
        <v>0.83</v>
      </c>
      <c r="CF30">
        <v>0.17</v>
      </c>
      <c r="CG30">
        <v>1.89</v>
      </c>
      <c r="CH30">
        <v>0.77280000000000004</v>
      </c>
      <c r="CI30">
        <v>5.34</v>
      </c>
      <c r="CJ30">
        <v>1.92</v>
      </c>
      <c r="CK30">
        <v>0.9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1.9668810000000001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80.463245000000001</v>
      </c>
    </row>
    <row r="31" spans="1:114">
      <c r="A31" t="s">
        <v>73</v>
      </c>
      <c r="B31">
        <v>0</v>
      </c>
      <c r="C31">
        <v>0</v>
      </c>
      <c r="D31">
        <v>9.8640000000000008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43.467269999999999</v>
      </c>
      <c r="X31">
        <v>147.515625</v>
      </c>
      <c r="Y31">
        <v>0</v>
      </c>
      <c r="Z31">
        <v>13.1076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45.480800000000002</v>
      </c>
      <c r="AH31">
        <v>119.194</v>
      </c>
      <c r="AI31">
        <v>17.146999999999998</v>
      </c>
      <c r="AJ31">
        <v>0</v>
      </c>
      <c r="AK31">
        <v>55.361499999999999</v>
      </c>
      <c r="AL31">
        <v>40.088999999999999</v>
      </c>
      <c r="AM31">
        <v>10.8941</v>
      </c>
      <c r="AN31">
        <v>0.64646999999999999</v>
      </c>
      <c r="AO31">
        <v>0</v>
      </c>
      <c r="AP31">
        <v>0.76859999999999995</v>
      </c>
      <c r="AQ31">
        <v>65.207999999999998</v>
      </c>
      <c r="AR31">
        <v>6.6239999999999997</v>
      </c>
      <c r="AS31">
        <v>10.492559999999999</v>
      </c>
      <c r="AT31">
        <v>14.9968</v>
      </c>
      <c r="AU31">
        <v>0</v>
      </c>
      <c r="AV31">
        <v>37.044800000000002</v>
      </c>
      <c r="AW31">
        <v>54.061799999999998</v>
      </c>
      <c r="AX31">
        <v>1.143</v>
      </c>
      <c r="AY31">
        <v>0</v>
      </c>
      <c r="AZ31">
        <f t="shared" si="0"/>
        <v>81.635373000000001</v>
      </c>
      <c r="BA31">
        <f t="shared" si="1"/>
        <v>3088.8546140000003</v>
      </c>
      <c r="BD31">
        <v>4.2945000000000002</v>
      </c>
      <c r="BE31">
        <v>0</v>
      </c>
      <c r="BF31">
        <v>2.035E-2</v>
      </c>
      <c r="BG31">
        <v>0</v>
      </c>
      <c r="BH31">
        <v>3.7000000000000002E-3</v>
      </c>
      <c r="BI31">
        <v>0.83592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2.0299999999999998</v>
      </c>
      <c r="BP31">
        <v>2.21</v>
      </c>
      <c r="BQ31">
        <v>3.4642300000000001</v>
      </c>
      <c r="BR31">
        <v>0.49992799999999998</v>
      </c>
      <c r="BS31">
        <v>1.63</v>
      </c>
      <c r="BT31">
        <v>1.2474000000000001</v>
      </c>
      <c r="BU31">
        <v>2.9693719999999999</v>
      </c>
      <c r="BV31">
        <v>1.342031</v>
      </c>
      <c r="BW31">
        <v>9.44</v>
      </c>
      <c r="BX31">
        <v>1.8169599999999999</v>
      </c>
      <c r="BY31">
        <v>0.26</v>
      </c>
      <c r="BZ31">
        <v>1.9378120000000001</v>
      </c>
      <c r="CA31">
        <v>3.5120239999999998</v>
      </c>
      <c r="CB31">
        <v>0.75</v>
      </c>
      <c r="CC31">
        <v>1.34</v>
      </c>
      <c r="CD31">
        <v>0.89</v>
      </c>
      <c r="CE31">
        <v>0.83</v>
      </c>
      <c r="CF31">
        <v>0.17</v>
      </c>
      <c r="CG31">
        <v>1.89</v>
      </c>
      <c r="CH31">
        <v>0.95479999999999998</v>
      </c>
      <c r="CI31">
        <v>5.34</v>
      </c>
      <c r="CJ31">
        <v>1.92</v>
      </c>
      <c r="CK31">
        <v>0.9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1.9668810000000001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81.635373000000001</v>
      </c>
    </row>
    <row r="32" spans="1:114">
      <c r="A32" t="s">
        <v>74</v>
      </c>
      <c r="B32">
        <v>0</v>
      </c>
      <c r="C32">
        <v>0</v>
      </c>
      <c r="D32">
        <v>9.8640000000000008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43.467269999999999</v>
      </c>
      <c r="X32">
        <v>147.515625</v>
      </c>
      <c r="Y32">
        <v>0</v>
      </c>
      <c r="Z32">
        <v>13.1076</v>
      </c>
      <c r="AA32">
        <v>14.04936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40.088999999999999</v>
      </c>
      <c r="AM32">
        <v>16.38252</v>
      </c>
      <c r="AN32">
        <v>0.64646999999999999</v>
      </c>
      <c r="AO32">
        <v>0</v>
      </c>
      <c r="AP32">
        <v>0.76859999999999995</v>
      </c>
      <c r="AQ32">
        <v>65.207999999999998</v>
      </c>
      <c r="AR32">
        <v>6.6239999999999997</v>
      </c>
      <c r="AS32">
        <v>10.492559999999999</v>
      </c>
      <c r="AT32">
        <v>14.9968</v>
      </c>
      <c r="AU32">
        <v>0</v>
      </c>
      <c r="AV32">
        <v>37.044800000000002</v>
      </c>
      <c r="AW32">
        <v>54.061799999999998</v>
      </c>
      <c r="AX32">
        <v>1.143</v>
      </c>
      <c r="AY32">
        <v>0</v>
      </c>
      <c r="AZ32">
        <f t="shared" si="0"/>
        <v>81.646573000000004</v>
      </c>
      <c r="BA32">
        <f t="shared" si="1"/>
        <v>3119.0487540000004</v>
      </c>
      <c r="BD32">
        <v>4.2945000000000002</v>
      </c>
      <c r="BE32">
        <v>0</v>
      </c>
      <c r="BF32">
        <v>2.035E-2</v>
      </c>
      <c r="BG32">
        <v>0</v>
      </c>
      <c r="BH32">
        <v>3.7000000000000002E-3</v>
      </c>
      <c r="BI32">
        <v>0.83592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2.0299999999999998</v>
      </c>
      <c r="BP32">
        <v>2.21</v>
      </c>
      <c r="BQ32">
        <v>3.4642300000000001</v>
      </c>
      <c r="BR32">
        <v>0.49992799999999998</v>
      </c>
      <c r="BS32">
        <v>1.63</v>
      </c>
      <c r="BT32">
        <v>1.2474000000000001</v>
      </c>
      <c r="BU32">
        <v>2.9693719999999999</v>
      </c>
      <c r="BV32">
        <v>1.342031</v>
      </c>
      <c r="BW32">
        <v>9.44</v>
      </c>
      <c r="BX32">
        <v>1.8169599999999999</v>
      </c>
      <c r="BY32">
        <v>0.26</v>
      </c>
      <c r="BZ32">
        <v>1.9378120000000001</v>
      </c>
      <c r="CA32">
        <v>3.5120239999999998</v>
      </c>
      <c r="CB32">
        <v>0.75</v>
      </c>
      <c r="CC32">
        <v>1.34</v>
      </c>
      <c r="CD32">
        <v>0.89</v>
      </c>
      <c r="CE32">
        <v>0.83</v>
      </c>
      <c r="CF32">
        <v>0.17</v>
      </c>
      <c r="CG32">
        <v>1.89</v>
      </c>
      <c r="CH32">
        <v>0.96599999999999997</v>
      </c>
      <c r="CI32">
        <v>5.34</v>
      </c>
      <c r="CJ32">
        <v>1.92</v>
      </c>
      <c r="CK32">
        <v>0.9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1.9668810000000001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81.646573000000004</v>
      </c>
    </row>
    <row r="33" spans="1:114">
      <c r="A33" t="s">
        <v>75</v>
      </c>
      <c r="B33">
        <v>0</v>
      </c>
      <c r="C33">
        <v>0</v>
      </c>
      <c r="D33">
        <v>9.8640000000000008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44.074269999999999</v>
      </c>
      <c r="X33">
        <v>147.515625</v>
      </c>
      <c r="Y33">
        <v>0</v>
      </c>
      <c r="Z33">
        <v>13.1076</v>
      </c>
      <c r="AA33">
        <v>14.04936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40.088999999999999</v>
      </c>
      <c r="AM33">
        <v>16.38252</v>
      </c>
      <c r="AN33">
        <v>0.64646999999999999</v>
      </c>
      <c r="AO33">
        <v>0</v>
      </c>
      <c r="AP33">
        <v>0.76859999999999995</v>
      </c>
      <c r="AQ33">
        <v>65.207999999999998</v>
      </c>
      <c r="AR33">
        <v>6.6239999999999997</v>
      </c>
      <c r="AS33">
        <v>5.3807999999999998</v>
      </c>
      <c r="AT33">
        <v>14.9968</v>
      </c>
      <c r="AU33">
        <v>0</v>
      </c>
      <c r="AV33">
        <v>37.044800000000002</v>
      </c>
      <c r="AW33">
        <v>54.061799999999998</v>
      </c>
      <c r="AX33">
        <v>1.143</v>
      </c>
      <c r="AY33">
        <v>0</v>
      </c>
      <c r="AZ33">
        <f t="shared" si="0"/>
        <v>81.570683000000002</v>
      </c>
      <c r="BA33">
        <f t="shared" si="1"/>
        <v>3114.468104</v>
      </c>
      <c r="BD33">
        <v>4.2945000000000002</v>
      </c>
      <c r="BE33">
        <v>0</v>
      </c>
      <c r="BF33">
        <v>2.035E-2</v>
      </c>
      <c r="BG33">
        <v>0</v>
      </c>
      <c r="BH33">
        <v>3.7000000000000002E-3</v>
      </c>
      <c r="BI33">
        <v>0.83592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2.0299999999999998</v>
      </c>
      <c r="BP33">
        <v>2.21</v>
      </c>
      <c r="BQ33">
        <v>3.4642300000000001</v>
      </c>
      <c r="BR33">
        <v>0.49992799999999998</v>
      </c>
      <c r="BS33">
        <v>1.63</v>
      </c>
      <c r="BT33">
        <v>1.2474000000000001</v>
      </c>
      <c r="BU33">
        <v>2.9693719999999999</v>
      </c>
      <c r="BV33">
        <v>1.342031</v>
      </c>
      <c r="BW33">
        <v>9.44</v>
      </c>
      <c r="BX33">
        <v>1.8169599999999999</v>
      </c>
      <c r="BY33">
        <v>0.26</v>
      </c>
      <c r="BZ33">
        <v>1.9378120000000001</v>
      </c>
      <c r="CA33">
        <v>3.5120239999999998</v>
      </c>
      <c r="CB33">
        <v>0.75</v>
      </c>
      <c r="CC33">
        <v>1.34</v>
      </c>
      <c r="CD33">
        <v>0.89</v>
      </c>
      <c r="CE33">
        <v>0.84</v>
      </c>
      <c r="CF33">
        <v>0.17</v>
      </c>
      <c r="CG33">
        <v>1.89</v>
      </c>
      <c r="CH33">
        <v>0.96599999999999997</v>
      </c>
      <c r="CI33">
        <v>5.34</v>
      </c>
      <c r="CJ33">
        <v>1.92</v>
      </c>
      <c r="CK33">
        <v>0.9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1.8809910000000001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81.570683000000002</v>
      </c>
    </row>
    <row r="34" spans="1:114">
      <c r="A34" t="s">
        <v>76</v>
      </c>
      <c r="B34">
        <v>0</v>
      </c>
      <c r="C34">
        <v>0</v>
      </c>
      <c r="D34">
        <v>9.8640000000000008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44.074269999999999</v>
      </c>
      <c r="X34">
        <v>147.515625</v>
      </c>
      <c r="Y34">
        <v>0</v>
      </c>
      <c r="Z34">
        <v>13.1076</v>
      </c>
      <c r="AA34">
        <v>14.04936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40.088999999999999</v>
      </c>
      <c r="AM34">
        <v>16.38252</v>
      </c>
      <c r="AN34">
        <v>0.64646999999999999</v>
      </c>
      <c r="AO34">
        <v>0</v>
      </c>
      <c r="AP34">
        <v>0.76859999999999995</v>
      </c>
      <c r="AQ34">
        <v>65.207999999999998</v>
      </c>
      <c r="AR34">
        <v>27.6</v>
      </c>
      <c r="AS34">
        <v>5.3807999999999998</v>
      </c>
      <c r="AT34">
        <v>14.9968</v>
      </c>
      <c r="AU34">
        <v>0</v>
      </c>
      <c r="AV34">
        <v>37.044800000000002</v>
      </c>
      <c r="AW34">
        <v>54.061799999999998</v>
      </c>
      <c r="AX34">
        <v>1.143</v>
      </c>
      <c r="AY34">
        <v>0</v>
      </c>
      <c r="AZ34">
        <f t="shared" si="0"/>
        <v>81.48479300000001</v>
      </c>
      <c r="BA34">
        <f t="shared" si="1"/>
        <v>3135.3582140000003</v>
      </c>
      <c r="BD34">
        <v>4.2945000000000002</v>
      </c>
      <c r="BE34">
        <v>0</v>
      </c>
      <c r="BF34">
        <v>2.035E-2</v>
      </c>
      <c r="BG34">
        <v>0</v>
      </c>
      <c r="BH34">
        <v>3.7000000000000002E-3</v>
      </c>
      <c r="BI34">
        <v>0.83592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2.0299999999999998</v>
      </c>
      <c r="BP34">
        <v>2.21</v>
      </c>
      <c r="BQ34">
        <v>3.4642300000000001</v>
      </c>
      <c r="BR34">
        <v>0.49992799999999998</v>
      </c>
      <c r="BS34">
        <v>1.63</v>
      </c>
      <c r="BT34">
        <v>1.2474000000000001</v>
      </c>
      <c r="BU34">
        <v>2.9693719999999999</v>
      </c>
      <c r="BV34">
        <v>1.342031</v>
      </c>
      <c r="BW34">
        <v>9.44</v>
      </c>
      <c r="BX34">
        <v>1.8169599999999999</v>
      </c>
      <c r="BY34">
        <v>0.26</v>
      </c>
      <c r="BZ34">
        <v>1.9378120000000001</v>
      </c>
      <c r="CA34">
        <v>3.5120239999999998</v>
      </c>
      <c r="CB34">
        <v>0.75</v>
      </c>
      <c r="CC34">
        <v>1.34</v>
      </c>
      <c r="CD34">
        <v>0.89</v>
      </c>
      <c r="CE34">
        <v>0.84</v>
      </c>
      <c r="CF34">
        <v>0.17</v>
      </c>
      <c r="CG34">
        <v>1.89</v>
      </c>
      <c r="CH34">
        <v>0.96599999999999997</v>
      </c>
      <c r="CI34">
        <v>5.34</v>
      </c>
      <c r="CJ34">
        <v>1.92</v>
      </c>
      <c r="CK34">
        <v>0.9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1.7951010000000001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81.48479300000001</v>
      </c>
    </row>
    <row r="35" spans="1:114">
      <c r="A35" t="s">
        <v>77</v>
      </c>
      <c r="B35">
        <v>0</v>
      </c>
      <c r="C35">
        <v>0</v>
      </c>
      <c r="D35">
        <v>9.8640000000000008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44.074269999999999</v>
      </c>
      <c r="X35">
        <v>147.515625</v>
      </c>
      <c r="Y35">
        <v>0</v>
      </c>
      <c r="Z35">
        <v>13.09</v>
      </c>
      <c r="AA35">
        <v>14.04936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12.782</v>
      </c>
      <c r="AM35">
        <v>10.8941</v>
      </c>
      <c r="AN35">
        <v>0.64646999999999999</v>
      </c>
      <c r="AO35">
        <v>0</v>
      </c>
      <c r="AP35">
        <v>0.76859999999999995</v>
      </c>
      <c r="AQ35">
        <v>65.207999999999998</v>
      </c>
      <c r="AR35">
        <v>27.6</v>
      </c>
      <c r="AS35">
        <v>5.3807999999999998</v>
      </c>
      <c r="AT35">
        <v>14.9968</v>
      </c>
      <c r="AU35">
        <v>0</v>
      </c>
      <c r="AV35">
        <v>36.825600000000001</v>
      </c>
      <c r="AW35">
        <v>54.061799999999998</v>
      </c>
      <c r="AX35">
        <v>1.143</v>
      </c>
      <c r="AY35">
        <v>0</v>
      </c>
      <c r="AZ35">
        <f t="shared" si="0"/>
        <v>81.464793000000014</v>
      </c>
      <c r="BA35">
        <f t="shared" si="1"/>
        <v>3101.1629940000007</v>
      </c>
      <c r="BD35">
        <v>4.2945000000000002</v>
      </c>
      <c r="BE35">
        <v>0</v>
      </c>
      <c r="BF35">
        <v>2.035E-2</v>
      </c>
      <c r="BG35">
        <v>0</v>
      </c>
      <c r="BH35">
        <v>3.7000000000000002E-3</v>
      </c>
      <c r="BI35">
        <v>0.83592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2.0299999999999998</v>
      </c>
      <c r="BP35">
        <v>2.21</v>
      </c>
      <c r="BQ35">
        <v>3.4642300000000001</v>
      </c>
      <c r="BR35">
        <v>0.49992799999999998</v>
      </c>
      <c r="BS35">
        <v>1.63</v>
      </c>
      <c r="BT35">
        <v>1.2474000000000001</v>
      </c>
      <c r="BU35">
        <v>2.9693719999999999</v>
      </c>
      <c r="BV35">
        <v>1.342031</v>
      </c>
      <c r="BW35">
        <v>9.44</v>
      </c>
      <c r="BX35">
        <v>1.8169599999999999</v>
      </c>
      <c r="BY35">
        <v>0.26</v>
      </c>
      <c r="BZ35">
        <v>1.9378120000000001</v>
      </c>
      <c r="CA35">
        <v>3.5120239999999998</v>
      </c>
      <c r="CB35">
        <v>0.75</v>
      </c>
      <c r="CC35">
        <v>1.34</v>
      </c>
      <c r="CD35">
        <v>0.89</v>
      </c>
      <c r="CE35">
        <v>0.82</v>
      </c>
      <c r="CF35">
        <v>0.17</v>
      </c>
      <c r="CG35">
        <v>1.89</v>
      </c>
      <c r="CH35">
        <v>0.96599999999999997</v>
      </c>
      <c r="CI35">
        <v>5.34</v>
      </c>
      <c r="CJ35">
        <v>1.92</v>
      </c>
      <c r="CK35">
        <v>0.9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1.7951010000000001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81.464793000000014</v>
      </c>
    </row>
    <row r="36" spans="1:114">
      <c r="A36" t="s">
        <v>78</v>
      </c>
      <c r="B36">
        <v>0</v>
      </c>
      <c r="C36">
        <v>0</v>
      </c>
      <c r="D36">
        <v>9.8640000000000008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44.074269999999999</v>
      </c>
      <c r="X36">
        <v>147.515625</v>
      </c>
      <c r="Y36">
        <v>0</v>
      </c>
      <c r="Z36">
        <v>13.09</v>
      </c>
      <c r="AA36">
        <v>14.04936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119.194</v>
      </c>
      <c r="AI36">
        <v>17.146999999999998</v>
      </c>
      <c r="AJ36">
        <v>0</v>
      </c>
      <c r="AK36">
        <v>55.361499999999999</v>
      </c>
      <c r="AL36">
        <v>2.5564</v>
      </c>
      <c r="AM36">
        <v>5.4608400000000001</v>
      </c>
      <c r="AN36">
        <v>0.64646999999999999</v>
      </c>
      <c r="AO36">
        <v>0</v>
      </c>
      <c r="AP36">
        <v>0.76859999999999995</v>
      </c>
      <c r="AQ36">
        <v>65.207999999999998</v>
      </c>
      <c r="AR36">
        <v>8.8320000000000007</v>
      </c>
      <c r="AS36">
        <v>5.3807999999999998</v>
      </c>
      <c r="AT36">
        <v>14.9968</v>
      </c>
      <c r="AU36">
        <v>0</v>
      </c>
      <c r="AV36">
        <v>36.825600000000001</v>
      </c>
      <c r="AW36">
        <v>54.061799999999998</v>
      </c>
      <c r="AX36">
        <v>1.143</v>
      </c>
      <c r="AY36">
        <v>0</v>
      </c>
      <c r="AZ36">
        <f t="shared" si="0"/>
        <v>81.367703000000006</v>
      </c>
      <c r="BA36">
        <f t="shared" si="1"/>
        <v>3051.3768240000004</v>
      </c>
      <c r="BD36">
        <v>4.2945000000000002</v>
      </c>
      <c r="BE36">
        <v>0</v>
      </c>
      <c r="BF36">
        <v>2.035E-2</v>
      </c>
      <c r="BG36">
        <v>0</v>
      </c>
      <c r="BH36">
        <v>3.7000000000000002E-3</v>
      </c>
      <c r="BI36">
        <v>0.83592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2.0299999999999998</v>
      </c>
      <c r="BP36">
        <v>2.21</v>
      </c>
      <c r="BQ36">
        <v>3.4642300000000001</v>
      </c>
      <c r="BR36">
        <v>0.49992799999999998</v>
      </c>
      <c r="BS36">
        <v>1.63</v>
      </c>
      <c r="BT36">
        <v>1.2474000000000001</v>
      </c>
      <c r="BU36">
        <v>2.9693719999999999</v>
      </c>
      <c r="BV36">
        <v>1.342031</v>
      </c>
      <c r="BW36">
        <v>9.44</v>
      </c>
      <c r="BX36">
        <v>1.8169599999999999</v>
      </c>
      <c r="BY36">
        <v>0.26</v>
      </c>
      <c r="BZ36">
        <v>1.9378120000000001</v>
      </c>
      <c r="CA36">
        <v>3.5120239999999998</v>
      </c>
      <c r="CB36">
        <v>0.75</v>
      </c>
      <c r="CC36">
        <v>1.34</v>
      </c>
      <c r="CD36">
        <v>0.89</v>
      </c>
      <c r="CE36">
        <v>0.82</v>
      </c>
      <c r="CF36">
        <v>0.17</v>
      </c>
      <c r="CG36">
        <v>1.89</v>
      </c>
      <c r="CH36">
        <v>0.95479999999999998</v>
      </c>
      <c r="CI36">
        <v>5.34</v>
      </c>
      <c r="CJ36">
        <v>1.92</v>
      </c>
      <c r="CK36">
        <v>0.9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1.709211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81.367703000000006</v>
      </c>
    </row>
    <row r="37" spans="1:114">
      <c r="A37" t="s">
        <v>79</v>
      </c>
      <c r="B37">
        <v>0</v>
      </c>
      <c r="C37">
        <v>0</v>
      </c>
      <c r="D37">
        <v>9.8640000000000008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44.074269999999999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45.480800000000002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2.5564</v>
      </c>
      <c r="AM37">
        <v>0</v>
      </c>
      <c r="AN37">
        <v>0.64646999999999999</v>
      </c>
      <c r="AO37">
        <v>0</v>
      </c>
      <c r="AP37">
        <v>0.76859999999999995</v>
      </c>
      <c r="AQ37">
        <v>65.207999999999998</v>
      </c>
      <c r="AR37">
        <v>6.6239999999999997</v>
      </c>
      <c r="AS37">
        <v>5.3807999999999998</v>
      </c>
      <c r="AT37">
        <v>14.9968</v>
      </c>
      <c r="AU37">
        <v>0</v>
      </c>
      <c r="AV37">
        <v>36.825600000000001</v>
      </c>
      <c r="AW37">
        <v>54.061799999999998</v>
      </c>
      <c r="AX37">
        <v>1.143</v>
      </c>
      <c r="AY37">
        <v>0</v>
      </c>
      <c r="AZ37">
        <f t="shared" si="0"/>
        <v>78.376004000000009</v>
      </c>
      <c r="BA37">
        <f t="shared" si="1"/>
        <v>2937.1874969999999</v>
      </c>
      <c r="BD37">
        <v>4.2945000000000002</v>
      </c>
      <c r="BE37">
        <v>0</v>
      </c>
      <c r="BF37">
        <v>2.035E-2</v>
      </c>
      <c r="BG37">
        <v>0</v>
      </c>
      <c r="BH37">
        <v>3.7000000000000002E-3</v>
      </c>
      <c r="BI37">
        <v>0.83592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2.0299999999999998</v>
      </c>
      <c r="BP37">
        <v>2.21</v>
      </c>
      <c r="BQ37">
        <v>3.4642300000000001</v>
      </c>
      <c r="BR37">
        <v>1.38E-2</v>
      </c>
      <c r="BS37">
        <v>1.63</v>
      </c>
      <c r="BT37">
        <v>0.78120000000000001</v>
      </c>
      <c r="BU37">
        <v>2.9693719999999999</v>
      </c>
      <c r="BV37">
        <v>1.342031</v>
      </c>
      <c r="BW37">
        <v>9.44</v>
      </c>
      <c r="BX37">
        <v>1.8169599999999999</v>
      </c>
      <c r="BY37">
        <v>0.26</v>
      </c>
      <c r="BZ37">
        <v>1.9378120000000001</v>
      </c>
      <c r="CA37">
        <v>3.5120239999999998</v>
      </c>
      <c r="CB37">
        <v>0.75</v>
      </c>
      <c r="CC37">
        <v>1.34</v>
      </c>
      <c r="CD37">
        <v>0.89</v>
      </c>
      <c r="CE37">
        <v>0.82</v>
      </c>
      <c r="CF37">
        <v>0.17</v>
      </c>
      <c r="CG37">
        <v>1.89</v>
      </c>
      <c r="CH37">
        <v>0.77280000000000004</v>
      </c>
      <c r="CI37">
        <v>5.34</v>
      </c>
      <c r="CJ37">
        <v>1.92</v>
      </c>
      <c r="CK37">
        <v>0.9</v>
      </c>
      <c r="CL37">
        <v>5.3144439999999999</v>
      </c>
      <c r="CM37">
        <v>1.870312</v>
      </c>
      <c r="CN37">
        <v>1.7714810000000001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1.623321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78.376004000000009</v>
      </c>
    </row>
    <row r="38" spans="1:114">
      <c r="A38" t="s">
        <v>80</v>
      </c>
      <c r="B38">
        <v>0</v>
      </c>
      <c r="C38">
        <v>0</v>
      </c>
      <c r="D38">
        <v>9.8640000000000008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44.074269999999999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45.480800000000002</v>
      </c>
      <c r="AH38">
        <v>72.395700000000005</v>
      </c>
      <c r="AI38">
        <v>0</v>
      </c>
      <c r="AJ38">
        <v>0</v>
      </c>
      <c r="AK38">
        <v>55.361499999999999</v>
      </c>
      <c r="AL38">
        <v>2.5564</v>
      </c>
      <c r="AM38">
        <v>0</v>
      </c>
      <c r="AN38">
        <v>0.64646999999999999</v>
      </c>
      <c r="AO38">
        <v>0</v>
      </c>
      <c r="AP38">
        <v>0.76859999999999995</v>
      </c>
      <c r="AQ38">
        <v>65.207999999999998</v>
      </c>
      <c r="AR38">
        <v>6.6239999999999997</v>
      </c>
      <c r="AS38">
        <v>5.3807999999999998</v>
      </c>
      <c r="AT38">
        <v>14.9968</v>
      </c>
      <c r="AU38">
        <v>0</v>
      </c>
      <c r="AV38">
        <v>36.825600000000001</v>
      </c>
      <c r="AW38">
        <v>54.061799999999998</v>
      </c>
      <c r="AX38">
        <v>1.143</v>
      </c>
      <c r="AY38">
        <v>0</v>
      </c>
      <c r="AZ38">
        <f t="shared" si="0"/>
        <v>77.689084000000022</v>
      </c>
      <c r="BA38">
        <f t="shared" si="1"/>
        <v>2877.2173769999995</v>
      </c>
      <c r="BD38">
        <v>4.2945000000000002</v>
      </c>
      <c r="BE38">
        <v>0</v>
      </c>
      <c r="BF38">
        <v>2.035E-2</v>
      </c>
      <c r="BG38">
        <v>0</v>
      </c>
      <c r="BH38">
        <v>3.7000000000000002E-3</v>
      </c>
      <c r="BI38">
        <v>0.83592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2.0299999999999998</v>
      </c>
      <c r="BP38">
        <v>2.21</v>
      </c>
      <c r="BQ38">
        <v>3.4642300000000001</v>
      </c>
      <c r="BR38">
        <v>0</v>
      </c>
      <c r="BS38">
        <v>1.63</v>
      </c>
      <c r="BT38">
        <v>0.4158</v>
      </c>
      <c r="BU38">
        <v>2.9693719999999999</v>
      </c>
      <c r="BV38">
        <v>1.342031</v>
      </c>
      <c r="BW38">
        <v>9.44</v>
      </c>
      <c r="BX38">
        <v>1.8169599999999999</v>
      </c>
      <c r="BY38">
        <v>0.26</v>
      </c>
      <c r="BZ38">
        <v>1.9378120000000001</v>
      </c>
      <c r="CA38">
        <v>3.5120239999999998</v>
      </c>
      <c r="CB38">
        <v>0.75</v>
      </c>
      <c r="CC38">
        <v>1.34</v>
      </c>
      <c r="CD38">
        <v>0.89</v>
      </c>
      <c r="CE38">
        <v>0.82</v>
      </c>
      <c r="CF38">
        <v>0.17</v>
      </c>
      <c r="CG38">
        <v>1.89</v>
      </c>
      <c r="CH38">
        <v>0.5796</v>
      </c>
      <c r="CI38">
        <v>5.34</v>
      </c>
      <c r="CJ38">
        <v>1.92</v>
      </c>
      <c r="CK38">
        <v>0.9</v>
      </c>
      <c r="CL38">
        <v>5.3144439999999999</v>
      </c>
      <c r="CM38">
        <v>1.870312</v>
      </c>
      <c r="CN38">
        <v>1.7714810000000001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1.5088010000000001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77.689084000000022</v>
      </c>
    </row>
    <row r="39" spans="1:114">
      <c r="A39" t="s">
        <v>81</v>
      </c>
      <c r="B39">
        <v>0</v>
      </c>
      <c r="C39">
        <v>0</v>
      </c>
      <c r="D39">
        <v>9.8640000000000008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44.074269999999999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0</v>
      </c>
      <c r="AG39">
        <v>45.480800000000002</v>
      </c>
      <c r="AH39">
        <v>63.505000000000003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0.64646999999999999</v>
      </c>
      <c r="AO39">
        <v>0</v>
      </c>
      <c r="AP39">
        <v>0.76859999999999995</v>
      </c>
      <c r="AQ39">
        <v>65.207999999999998</v>
      </c>
      <c r="AR39">
        <v>6.6239999999999997</v>
      </c>
      <c r="AS39">
        <v>5.3807999999999998</v>
      </c>
      <c r="AT39">
        <v>14.9968</v>
      </c>
      <c r="AU39">
        <v>0</v>
      </c>
      <c r="AV39">
        <v>36.825600000000001</v>
      </c>
      <c r="AW39">
        <v>54.061799999999998</v>
      </c>
      <c r="AX39">
        <v>1.143</v>
      </c>
      <c r="AY39">
        <v>0</v>
      </c>
      <c r="AZ39">
        <f t="shared" si="0"/>
        <v>77.532154000000006</v>
      </c>
      <c r="BA39">
        <f t="shared" si="1"/>
        <v>2845.717447</v>
      </c>
      <c r="BD39">
        <v>4.2945000000000002</v>
      </c>
      <c r="BE39">
        <v>0</v>
      </c>
      <c r="BF39">
        <v>2.035E-2</v>
      </c>
      <c r="BG39">
        <v>0</v>
      </c>
      <c r="BH39">
        <v>3.7000000000000002E-3</v>
      </c>
      <c r="BI39">
        <v>0.83592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2.0299999999999998</v>
      </c>
      <c r="BP39">
        <v>2.21</v>
      </c>
      <c r="BQ39">
        <v>3.4642300000000001</v>
      </c>
      <c r="BR39">
        <v>0</v>
      </c>
      <c r="BS39">
        <v>1.63</v>
      </c>
      <c r="BT39">
        <v>0.4158</v>
      </c>
      <c r="BU39">
        <v>2.9693719999999999</v>
      </c>
      <c r="BV39">
        <v>1.342031</v>
      </c>
      <c r="BW39">
        <v>9.44</v>
      </c>
      <c r="BX39">
        <v>1.8169599999999999</v>
      </c>
      <c r="BY39">
        <v>0.26</v>
      </c>
      <c r="BZ39">
        <v>1.9378120000000001</v>
      </c>
      <c r="CA39">
        <v>3.5120239999999998</v>
      </c>
      <c r="CB39">
        <v>0.75</v>
      </c>
      <c r="CC39">
        <v>1.43</v>
      </c>
      <c r="CD39">
        <v>0.89</v>
      </c>
      <c r="CE39">
        <v>0.82</v>
      </c>
      <c r="CF39">
        <v>0.16</v>
      </c>
      <c r="CG39">
        <v>1.89</v>
      </c>
      <c r="CH39">
        <v>0.50960000000000005</v>
      </c>
      <c r="CI39">
        <v>5.34</v>
      </c>
      <c r="CJ39">
        <v>1.92</v>
      </c>
      <c r="CK39">
        <v>0.9</v>
      </c>
      <c r="CL39">
        <v>5.3144439999999999</v>
      </c>
      <c r="CM39">
        <v>1.870312</v>
      </c>
      <c r="CN39">
        <v>1.7714810000000001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1.342031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77.532154000000006</v>
      </c>
    </row>
    <row r="40" spans="1:114">
      <c r="A40" t="s">
        <v>82</v>
      </c>
      <c r="B40">
        <v>0</v>
      </c>
      <c r="C40">
        <v>0</v>
      </c>
      <c r="D40">
        <v>9.8640000000000008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44.074269999999999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34.022399999999998</v>
      </c>
      <c r="AF40">
        <v>0</v>
      </c>
      <c r="AG40">
        <v>45.480800000000002</v>
      </c>
      <c r="AH40">
        <v>63.505000000000003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0.64646999999999999</v>
      </c>
      <c r="AO40">
        <v>0</v>
      </c>
      <c r="AP40">
        <v>0.76859999999999995</v>
      </c>
      <c r="AQ40">
        <v>65.207999999999998</v>
      </c>
      <c r="AR40">
        <v>8.8320000000000007</v>
      </c>
      <c r="AS40">
        <v>5.3807999999999998</v>
      </c>
      <c r="AT40">
        <v>14.9968</v>
      </c>
      <c r="AU40">
        <v>0</v>
      </c>
      <c r="AV40">
        <v>36.825600000000001</v>
      </c>
      <c r="AW40">
        <v>54.061799999999998</v>
      </c>
      <c r="AX40">
        <v>1.143</v>
      </c>
      <c r="AY40">
        <v>0</v>
      </c>
      <c r="AZ40">
        <f t="shared" si="0"/>
        <v>77.532154000000006</v>
      </c>
      <c r="BA40">
        <f t="shared" si="1"/>
        <v>2838.4931470000001</v>
      </c>
      <c r="BD40">
        <v>4.2945000000000002</v>
      </c>
      <c r="BE40">
        <v>0</v>
      </c>
      <c r="BF40">
        <v>2.035E-2</v>
      </c>
      <c r="BG40">
        <v>0</v>
      </c>
      <c r="BH40">
        <v>3.7000000000000002E-3</v>
      </c>
      <c r="BI40">
        <v>0.83592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2.0299999999999998</v>
      </c>
      <c r="BP40">
        <v>2.21</v>
      </c>
      <c r="BQ40">
        <v>3.4642300000000001</v>
      </c>
      <c r="BR40">
        <v>0</v>
      </c>
      <c r="BS40">
        <v>1.63</v>
      </c>
      <c r="BT40">
        <v>0.4158</v>
      </c>
      <c r="BU40">
        <v>2.9693719999999999</v>
      </c>
      <c r="BV40">
        <v>1.342031</v>
      </c>
      <c r="BW40">
        <v>9.44</v>
      </c>
      <c r="BX40">
        <v>1.8169599999999999</v>
      </c>
      <c r="BY40">
        <v>0.26</v>
      </c>
      <c r="BZ40">
        <v>1.9378120000000001</v>
      </c>
      <c r="CA40">
        <v>3.5120239999999998</v>
      </c>
      <c r="CB40">
        <v>0.75</v>
      </c>
      <c r="CC40">
        <v>1.43</v>
      </c>
      <c r="CD40">
        <v>0.89</v>
      </c>
      <c r="CE40">
        <v>0.82</v>
      </c>
      <c r="CF40">
        <v>0.16</v>
      </c>
      <c r="CG40">
        <v>1.89</v>
      </c>
      <c r="CH40">
        <v>0.50960000000000005</v>
      </c>
      <c r="CI40">
        <v>5.34</v>
      </c>
      <c r="CJ40">
        <v>1.92</v>
      </c>
      <c r="CK40">
        <v>0.9</v>
      </c>
      <c r="CL40">
        <v>5.3144439999999999</v>
      </c>
      <c r="CM40">
        <v>1.870312</v>
      </c>
      <c r="CN40">
        <v>1.7714810000000001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1.342031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77.532154000000006</v>
      </c>
    </row>
    <row r="41" spans="1:114">
      <c r="A41" t="s">
        <v>83</v>
      </c>
      <c r="B41">
        <v>0</v>
      </c>
      <c r="C41">
        <v>0</v>
      </c>
      <c r="D41">
        <v>9.8640000000000008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44.681269999999998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0</v>
      </c>
      <c r="AG41">
        <v>45.480800000000002</v>
      </c>
      <c r="AH41">
        <v>63.505000000000003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0.64646999999999999</v>
      </c>
      <c r="AO41">
        <v>0</v>
      </c>
      <c r="AP41">
        <v>0.76859999999999995</v>
      </c>
      <c r="AQ41">
        <v>65.207999999999998</v>
      </c>
      <c r="AR41">
        <v>27.6</v>
      </c>
      <c r="AS41">
        <v>5.3807999999999998</v>
      </c>
      <c r="AT41">
        <v>14.9968</v>
      </c>
      <c r="AU41">
        <v>0</v>
      </c>
      <c r="AV41">
        <v>36.825600000000001</v>
      </c>
      <c r="AW41">
        <v>54.061799999999998</v>
      </c>
      <c r="AX41">
        <v>1.143</v>
      </c>
      <c r="AY41">
        <v>0</v>
      </c>
      <c r="AZ41">
        <f t="shared" si="0"/>
        <v>77.612154000000004</v>
      </c>
      <c r="BA41">
        <f t="shared" si="1"/>
        <v>2857.9481470000001</v>
      </c>
      <c r="BD41">
        <v>4.2945000000000002</v>
      </c>
      <c r="BE41">
        <v>0</v>
      </c>
      <c r="BF41">
        <v>2.035E-2</v>
      </c>
      <c r="BG41">
        <v>0</v>
      </c>
      <c r="BH41">
        <v>3.7000000000000002E-3</v>
      </c>
      <c r="BI41">
        <v>0.83592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2.0299999999999998</v>
      </c>
      <c r="BP41">
        <v>2.21</v>
      </c>
      <c r="BQ41">
        <v>3.4642300000000001</v>
      </c>
      <c r="BR41">
        <v>0</v>
      </c>
      <c r="BS41">
        <v>1.63</v>
      </c>
      <c r="BT41">
        <v>0.4158</v>
      </c>
      <c r="BU41">
        <v>2.9693719999999999</v>
      </c>
      <c r="BV41">
        <v>1.342031</v>
      </c>
      <c r="BW41">
        <v>9.44</v>
      </c>
      <c r="BX41">
        <v>1.8169599999999999</v>
      </c>
      <c r="BY41">
        <v>0.26</v>
      </c>
      <c r="BZ41">
        <v>1.9378120000000001</v>
      </c>
      <c r="CA41">
        <v>3.5120239999999998</v>
      </c>
      <c r="CB41">
        <v>0.75</v>
      </c>
      <c r="CC41">
        <v>1.43</v>
      </c>
      <c r="CD41">
        <v>0.97</v>
      </c>
      <c r="CE41">
        <v>0.82</v>
      </c>
      <c r="CF41">
        <v>0.16</v>
      </c>
      <c r="CG41">
        <v>1.89</v>
      </c>
      <c r="CH41">
        <v>0.50960000000000005</v>
      </c>
      <c r="CI41">
        <v>5.34</v>
      </c>
      <c r="CJ41">
        <v>1.92</v>
      </c>
      <c r="CK41">
        <v>0.9</v>
      </c>
      <c r="CL41">
        <v>5.3144439999999999</v>
      </c>
      <c r="CM41">
        <v>1.870312</v>
      </c>
      <c r="CN41">
        <v>1.7714810000000001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1.342031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77.612154000000004</v>
      </c>
    </row>
    <row r="42" spans="1:114">
      <c r="A42" t="s">
        <v>84</v>
      </c>
      <c r="B42">
        <v>0</v>
      </c>
      <c r="C42">
        <v>0</v>
      </c>
      <c r="D42">
        <v>9.8640000000000008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44.681269999999998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0</v>
      </c>
      <c r="AG42">
        <v>45.480800000000002</v>
      </c>
      <c r="AH42">
        <v>63.505000000000003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0.64646999999999999</v>
      </c>
      <c r="AO42">
        <v>0</v>
      </c>
      <c r="AP42">
        <v>0.76859999999999995</v>
      </c>
      <c r="AQ42">
        <v>65.207999999999998</v>
      </c>
      <c r="AR42">
        <v>27.6</v>
      </c>
      <c r="AS42">
        <v>5.3807999999999998</v>
      </c>
      <c r="AT42">
        <v>14.9968</v>
      </c>
      <c r="AU42">
        <v>0</v>
      </c>
      <c r="AV42">
        <v>36.825600000000001</v>
      </c>
      <c r="AW42">
        <v>54.061799999999998</v>
      </c>
      <c r="AX42">
        <v>1.143</v>
      </c>
      <c r="AY42">
        <v>0</v>
      </c>
      <c r="AZ42">
        <f t="shared" si="0"/>
        <v>77.435159000000013</v>
      </c>
      <c r="BA42">
        <f t="shared" si="1"/>
        <v>2846.6075520000004</v>
      </c>
      <c r="BD42">
        <v>4.2945000000000002</v>
      </c>
      <c r="BE42">
        <v>0</v>
      </c>
      <c r="BF42">
        <v>2.035E-2</v>
      </c>
      <c r="BG42">
        <v>0</v>
      </c>
      <c r="BH42">
        <v>6.1050000000000002E-3</v>
      </c>
      <c r="BI42">
        <v>0.83592</v>
      </c>
      <c r="BJ42">
        <v>0</v>
      </c>
      <c r="BK42">
        <v>0</v>
      </c>
      <c r="BL42">
        <v>0</v>
      </c>
      <c r="BM42">
        <v>1.6000000000000001E-3</v>
      </c>
      <c r="BN42">
        <v>2.0799999999999999E-2</v>
      </c>
      <c r="BO42">
        <v>2.0299999999999998</v>
      </c>
      <c r="BP42">
        <v>2.21</v>
      </c>
      <c r="BQ42">
        <v>3.4642300000000001</v>
      </c>
      <c r="BR42">
        <v>0</v>
      </c>
      <c r="BS42">
        <v>1.63</v>
      </c>
      <c r="BT42">
        <v>0.18479999999999999</v>
      </c>
      <c r="BU42">
        <v>2.9693719999999999</v>
      </c>
      <c r="BV42">
        <v>1.342031</v>
      </c>
      <c r="BW42">
        <v>9.44</v>
      </c>
      <c r="BX42">
        <v>1.8169599999999999</v>
      </c>
      <c r="BY42">
        <v>0.26</v>
      </c>
      <c r="BZ42">
        <v>1.9378120000000001</v>
      </c>
      <c r="CA42">
        <v>3.5120239999999998</v>
      </c>
      <c r="CB42">
        <v>0.75</v>
      </c>
      <c r="CC42">
        <v>1.46</v>
      </c>
      <c r="CD42">
        <v>0.99</v>
      </c>
      <c r="CE42">
        <v>0.82</v>
      </c>
      <c r="CF42">
        <v>0.16</v>
      </c>
      <c r="CG42">
        <v>1.89</v>
      </c>
      <c r="CH42">
        <v>0.50960000000000005</v>
      </c>
      <c r="CI42">
        <v>5.34</v>
      </c>
      <c r="CJ42">
        <v>1.92</v>
      </c>
      <c r="CK42">
        <v>0.9</v>
      </c>
      <c r="CL42">
        <v>5.3144439999999999</v>
      </c>
      <c r="CM42">
        <v>1.870312</v>
      </c>
      <c r="CN42">
        <v>1.7714810000000001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1.342031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77.435159000000013</v>
      </c>
    </row>
    <row r="43" spans="1:114">
      <c r="A43" t="s">
        <v>85</v>
      </c>
      <c r="B43">
        <v>0</v>
      </c>
      <c r="C43">
        <v>0</v>
      </c>
      <c r="D43">
        <v>9.8640000000000008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44.984769999999997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45.480800000000002</v>
      </c>
      <c r="AH43">
        <v>35.171999999999997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0.64646999999999999</v>
      </c>
      <c r="AO43">
        <v>0</v>
      </c>
      <c r="AP43">
        <v>5.6364000000000001</v>
      </c>
      <c r="AQ43">
        <v>48.905999999999999</v>
      </c>
      <c r="AR43">
        <v>6.6239999999999997</v>
      </c>
      <c r="AS43">
        <v>5.3807999999999998</v>
      </c>
      <c r="AT43">
        <v>14.007999999999999</v>
      </c>
      <c r="AU43">
        <v>0</v>
      </c>
      <c r="AV43">
        <v>36.825600000000001</v>
      </c>
      <c r="AW43">
        <v>54.061799999999998</v>
      </c>
      <c r="AX43">
        <v>1.143</v>
      </c>
      <c r="AY43">
        <v>0</v>
      </c>
      <c r="AZ43">
        <f t="shared" si="0"/>
        <v>77.200671000000014</v>
      </c>
      <c r="BA43">
        <f t="shared" si="1"/>
        <v>2779.0969639999998</v>
      </c>
      <c r="BD43">
        <v>4.2945000000000002</v>
      </c>
      <c r="BE43">
        <v>0</v>
      </c>
      <c r="BF43">
        <v>2.035E-2</v>
      </c>
      <c r="BG43">
        <v>0</v>
      </c>
      <c r="BH43">
        <v>6.4310000000000001E-3</v>
      </c>
      <c r="BI43">
        <v>0.83592</v>
      </c>
      <c r="BJ43">
        <v>0</v>
      </c>
      <c r="BK43">
        <v>0</v>
      </c>
      <c r="BL43">
        <v>0</v>
      </c>
      <c r="BM43">
        <v>1.6000000000000001E-3</v>
      </c>
      <c r="BN43">
        <v>1.9199999999999998E-2</v>
      </c>
      <c r="BO43">
        <v>2.0299999999999998</v>
      </c>
      <c r="BP43">
        <v>2.21</v>
      </c>
      <c r="BQ43">
        <v>3.4642300000000001</v>
      </c>
      <c r="BR43">
        <v>0</v>
      </c>
      <c r="BS43">
        <v>1.63</v>
      </c>
      <c r="BT43">
        <v>0</v>
      </c>
      <c r="BU43">
        <v>2.9693719999999999</v>
      </c>
      <c r="BV43">
        <v>1.342031</v>
      </c>
      <c r="BW43">
        <v>9.44</v>
      </c>
      <c r="BX43">
        <v>1.8169599999999999</v>
      </c>
      <c r="BY43">
        <v>0.26</v>
      </c>
      <c r="BZ43">
        <v>1.9378120000000001</v>
      </c>
      <c r="CA43">
        <v>3.5120239999999998</v>
      </c>
      <c r="CB43">
        <v>0.75</v>
      </c>
      <c r="CC43">
        <v>1.46</v>
      </c>
      <c r="CD43">
        <v>0.99</v>
      </c>
      <c r="CE43">
        <v>0.82</v>
      </c>
      <c r="CF43">
        <v>0.08</v>
      </c>
      <c r="CG43">
        <v>1.89</v>
      </c>
      <c r="CH43">
        <v>0.2828</v>
      </c>
      <c r="CI43">
        <v>5.34</v>
      </c>
      <c r="CJ43">
        <v>1.92</v>
      </c>
      <c r="CK43">
        <v>0.9</v>
      </c>
      <c r="CL43">
        <v>5.3144439999999999</v>
      </c>
      <c r="CM43">
        <v>1.870312</v>
      </c>
      <c r="CN43">
        <v>2.0298669999999999</v>
      </c>
      <c r="CO43">
        <v>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1.342031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77.200671000000014</v>
      </c>
    </row>
    <row r="44" spans="1:114">
      <c r="A44" t="s">
        <v>86</v>
      </c>
      <c r="B44">
        <v>0</v>
      </c>
      <c r="C44">
        <v>0</v>
      </c>
      <c r="D44">
        <v>9.8640000000000008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44.984769999999997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45.480800000000002</v>
      </c>
      <c r="AH44">
        <v>11.724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0.64646999999999999</v>
      </c>
      <c r="AO44">
        <v>0</v>
      </c>
      <c r="AP44">
        <v>5.6364000000000001</v>
      </c>
      <c r="AQ44">
        <v>32.603999999999999</v>
      </c>
      <c r="AR44">
        <v>6.6239999999999997</v>
      </c>
      <c r="AS44">
        <v>5.3807999999999998</v>
      </c>
      <c r="AT44">
        <v>14.007999999999999</v>
      </c>
      <c r="AU44">
        <v>0</v>
      </c>
      <c r="AV44">
        <v>36.825600000000001</v>
      </c>
      <c r="AW44">
        <v>54.061799999999998</v>
      </c>
      <c r="AX44">
        <v>1.143</v>
      </c>
      <c r="AY44">
        <v>0</v>
      </c>
      <c r="AZ44">
        <f t="shared" si="0"/>
        <v>77.244851000000011</v>
      </c>
      <c r="BA44">
        <f t="shared" si="1"/>
        <v>2722.3799439999998</v>
      </c>
      <c r="BD44">
        <v>4.2945000000000002</v>
      </c>
      <c r="BE44">
        <v>0</v>
      </c>
      <c r="BF44">
        <v>2.035E-2</v>
      </c>
      <c r="BG44">
        <v>0</v>
      </c>
      <c r="BH44">
        <v>6.4310000000000001E-3</v>
      </c>
      <c r="BI44">
        <v>0.83592</v>
      </c>
      <c r="BJ44">
        <v>0</v>
      </c>
      <c r="BK44">
        <v>0</v>
      </c>
      <c r="BL44">
        <v>0</v>
      </c>
      <c r="BM44">
        <v>1.6000000000000001E-3</v>
      </c>
      <c r="BN44">
        <v>1.9199999999999998E-2</v>
      </c>
      <c r="BO44">
        <v>2.0299999999999998</v>
      </c>
      <c r="BP44">
        <v>2.21</v>
      </c>
      <c r="BQ44">
        <v>3.4642300000000001</v>
      </c>
      <c r="BR44">
        <v>0</v>
      </c>
      <c r="BS44">
        <v>1.63</v>
      </c>
      <c r="BT44">
        <v>0</v>
      </c>
      <c r="BU44">
        <v>2.9693719999999999</v>
      </c>
      <c r="BV44">
        <v>1.342031</v>
      </c>
      <c r="BW44">
        <v>9.44</v>
      </c>
      <c r="BX44">
        <v>1.8169599999999999</v>
      </c>
      <c r="BY44">
        <v>0.26</v>
      </c>
      <c r="BZ44">
        <v>1.9378120000000001</v>
      </c>
      <c r="CA44">
        <v>3.5120239999999998</v>
      </c>
      <c r="CB44">
        <v>0.75</v>
      </c>
      <c r="CC44">
        <v>1.5</v>
      </c>
      <c r="CD44">
        <v>1.01</v>
      </c>
      <c r="CE44">
        <v>0.82</v>
      </c>
      <c r="CF44">
        <v>0.08</v>
      </c>
      <c r="CG44">
        <v>1.89</v>
      </c>
      <c r="CH44">
        <v>9.5200000000000007E-2</v>
      </c>
      <c r="CI44">
        <v>5.34</v>
      </c>
      <c r="CJ44">
        <v>1.92</v>
      </c>
      <c r="CK44">
        <v>0.9</v>
      </c>
      <c r="CL44">
        <v>5.3144439999999999</v>
      </c>
      <c r="CM44">
        <v>1.870312</v>
      </c>
      <c r="CN44">
        <v>2.2016469999999999</v>
      </c>
      <c r="CO44">
        <v>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1.342031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77.244851000000011</v>
      </c>
    </row>
    <row r="45" spans="1:114">
      <c r="A45" t="s">
        <v>87</v>
      </c>
      <c r="B45">
        <v>0</v>
      </c>
      <c r="C45">
        <v>0</v>
      </c>
      <c r="D45">
        <v>9.8640000000000008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44.984769999999997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45.480800000000002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0.64646999999999999</v>
      </c>
      <c r="AO45">
        <v>0</v>
      </c>
      <c r="AP45">
        <v>5.6364000000000001</v>
      </c>
      <c r="AQ45">
        <v>32.603999999999999</v>
      </c>
      <c r="AR45">
        <v>6.6239999999999997</v>
      </c>
      <c r="AS45">
        <v>5.3807999999999998</v>
      </c>
      <c r="AT45">
        <v>14.007999999999999</v>
      </c>
      <c r="AU45">
        <v>0</v>
      </c>
      <c r="AV45">
        <v>36.3872</v>
      </c>
      <c r="AW45">
        <v>54.061799999999998</v>
      </c>
      <c r="AX45">
        <v>1.143</v>
      </c>
      <c r="AY45">
        <v>0</v>
      </c>
      <c r="AZ45">
        <f t="shared" si="0"/>
        <v>77.371431000000015</v>
      </c>
      <c r="BA45">
        <f t="shared" si="1"/>
        <v>2710.3441239999997</v>
      </c>
      <c r="BD45">
        <v>4.2945000000000002</v>
      </c>
      <c r="BE45">
        <v>0</v>
      </c>
      <c r="BF45">
        <v>1.7944999999999999E-2</v>
      </c>
      <c r="BG45">
        <v>0</v>
      </c>
      <c r="BH45">
        <v>8.8360000000000001E-3</v>
      </c>
      <c r="BI45">
        <v>0.83592</v>
      </c>
      <c r="BJ45">
        <v>0</v>
      </c>
      <c r="BK45">
        <v>0</v>
      </c>
      <c r="BL45">
        <v>0</v>
      </c>
      <c r="BM45">
        <v>1.6000000000000001E-3</v>
      </c>
      <c r="BN45">
        <v>1.9199999999999998E-2</v>
      </c>
      <c r="BO45">
        <v>2.0299999999999998</v>
      </c>
      <c r="BP45">
        <v>2.21</v>
      </c>
      <c r="BQ45">
        <v>3.4642300000000001</v>
      </c>
      <c r="BR45">
        <v>0</v>
      </c>
      <c r="BS45">
        <v>1.63</v>
      </c>
      <c r="BT45">
        <v>0</v>
      </c>
      <c r="BU45">
        <v>2.9693719999999999</v>
      </c>
      <c r="BV45">
        <v>1.342031</v>
      </c>
      <c r="BW45">
        <v>9.44</v>
      </c>
      <c r="BX45">
        <v>1.8169599999999999</v>
      </c>
      <c r="BY45">
        <v>0.26</v>
      </c>
      <c r="BZ45">
        <v>1.9378120000000001</v>
      </c>
      <c r="CA45">
        <v>3.5120239999999998</v>
      </c>
      <c r="CB45">
        <v>0.85</v>
      </c>
      <c r="CC45">
        <v>1.5</v>
      </c>
      <c r="CD45">
        <v>1.01</v>
      </c>
      <c r="CE45">
        <v>0.82</v>
      </c>
      <c r="CF45">
        <v>0.08</v>
      </c>
      <c r="CG45">
        <v>1.89</v>
      </c>
      <c r="CH45">
        <v>0</v>
      </c>
      <c r="CI45">
        <v>5.34</v>
      </c>
      <c r="CJ45">
        <v>1.92</v>
      </c>
      <c r="CK45">
        <v>0.85</v>
      </c>
      <c r="CL45">
        <v>5.3144439999999999</v>
      </c>
      <c r="CM45">
        <v>1.870312</v>
      </c>
      <c r="CN45">
        <v>2.373427</v>
      </c>
      <c r="CO45">
        <v>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1.342031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77.371431000000015</v>
      </c>
    </row>
    <row r="46" spans="1:114">
      <c r="A46" t="s">
        <v>88</v>
      </c>
      <c r="B46">
        <v>0</v>
      </c>
      <c r="C46">
        <v>0</v>
      </c>
      <c r="D46">
        <v>9.8640000000000008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44.984769999999997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45.480800000000002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0.64646999999999999</v>
      </c>
      <c r="AO46">
        <v>0</v>
      </c>
      <c r="AP46">
        <v>5.6364000000000001</v>
      </c>
      <c r="AQ46">
        <v>15.84</v>
      </c>
      <c r="AR46">
        <v>6.6239999999999997</v>
      </c>
      <c r="AS46">
        <v>5.3807999999999998</v>
      </c>
      <c r="AT46">
        <v>14.007999999999999</v>
      </c>
      <c r="AU46">
        <v>0</v>
      </c>
      <c r="AV46">
        <v>36.3872</v>
      </c>
      <c r="AW46">
        <v>54.061799999999998</v>
      </c>
      <c r="AX46">
        <v>1.143</v>
      </c>
      <c r="AY46">
        <v>0</v>
      </c>
      <c r="AZ46">
        <f t="shared" si="0"/>
        <v>77.542293000000015</v>
      </c>
      <c r="BA46">
        <f t="shared" si="1"/>
        <v>2693.750986</v>
      </c>
      <c r="BD46">
        <v>4.2945000000000002</v>
      </c>
      <c r="BE46">
        <v>0</v>
      </c>
      <c r="BF46">
        <v>1.5502999999999999E-2</v>
      </c>
      <c r="BG46">
        <v>0</v>
      </c>
      <c r="BH46">
        <v>1.0359999999999999E-2</v>
      </c>
      <c r="BI46">
        <v>0.83592</v>
      </c>
      <c r="BJ46">
        <v>0</v>
      </c>
      <c r="BK46">
        <v>0</v>
      </c>
      <c r="BL46">
        <v>0</v>
      </c>
      <c r="BM46">
        <v>1.6000000000000001E-3</v>
      </c>
      <c r="BN46">
        <v>1.9199999999999998E-2</v>
      </c>
      <c r="BO46">
        <v>2.0299999999999998</v>
      </c>
      <c r="BP46">
        <v>2.21</v>
      </c>
      <c r="BQ46">
        <v>3.4642300000000001</v>
      </c>
      <c r="BR46">
        <v>0</v>
      </c>
      <c r="BS46">
        <v>1.63</v>
      </c>
      <c r="BT46">
        <v>0</v>
      </c>
      <c r="BU46">
        <v>2.9693719999999999</v>
      </c>
      <c r="BV46">
        <v>1.342031</v>
      </c>
      <c r="BW46">
        <v>9.44</v>
      </c>
      <c r="BX46">
        <v>1.8169599999999999</v>
      </c>
      <c r="BY46">
        <v>0.26</v>
      </c>
      <c r="BZ46">
        <v>1.9378120000000001</v>
      </c>
      <c r="CA46">
        <v>3.5120239999999998</v>
      </c>
      <c r="CB46">
        <v>0.85</v>
      </c>
      <c r="CC46">
        <v>1.5</v>
      </c>
      <c r="CD46">
        <v>1.01</v>
      </c>
      <c r="CE46">
        <v>0.82</v>
      </c>
      <c r="CF46">
        <v>0.08</v>
      </c>
      <c r="CG46">
        <v>1.89</v>
      </c>
      <c r="CH46">
        <v>0</v>
      </c>
      <c r="CI46">
        <v>5.34</v>
      </c>
      <c r="CJ46">
        <v>1.92</v>
      </c>
      <c r="CK46">
        <v>0.85</v>
      </c>
      <c r="CL46">
        <v>5.3144439999999999</v>
      </c>
      <c r="CM46">
        <v>1.870312</v>
      </c>
      <c r="CN46">
        <v>2.545207</v>
      </c>
      <c r="CO46">
        <v>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1.342031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77.542293000000015</v>
      </c>
    </row>
    <row r="47" spans="1:114">
      <c r="A47" t="s">
        <v>89</v>
      </c>
      <c r="B47">
        <v>0</v>
      </c>
      <c r="C47">
        <v>0</v>
      </c>
      <c r="D47">
        <v>9.8640000000000008</v>
      </c>
      <c r="E47">
        <v>0</v>
      </c>
      <c r="F47">
        <v>0</v>
      </c>
      <c r="G47">
        <v>22.62</v>
      </c>
      <c r="H47">
        <v>0</v>
      </c>
      <c r="I47">
        <v>100.584</v>
      </c>
      <c r="J47">
        <v>0</v>
      </c>
      <c r="K47">
        <v>687.84215500000005</v>
      </c>
      <c r="L47">
        <v>437.60275000000001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44.984769999999997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45.480800000000002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0.64646999999999999</v>
      </c>
      <c r="AO47">
        <v>0</v>
      </c>
      <c r="AP47">
        <v>0.76859999999999995</v>
      </c>
      <c r="AQ47">
        <v>15.84</v>
      </c>
      <c r="AR47">
        <v>6.6239999999999997</v>
      </c>
      <c r="AS47">
        <v>5.3807999999999998</v>
      </c>
      <c r="AT47">
        <v>14.5024</v>
      </c>
      <c r="AU47">
        <v>0</v>
      </c>
      <c r="AV47">
        <v>36.3872</v>
      </c>
      <c r="AW47">
        <v>54.061799999999998</v>
      </c>
      <c r="AX47">
        <v>0</v>
      </c>
      <c r="AY47">
        <v>0</v>
      </c>
      <c r="AZ47">
        <f t="shared" si="0"/>
        <v>77.825820000000007</v>
      </c>
      <c r="BA47">
        <f t="shared" si="1"/>
        <v>2689.6611130000001</v>
      </c>
      <c r="BD47">
        <v>4.2945000000000002</v>
      </c>
      <c r="BE47">
        <v>0</v>
      </c>
      <c r="BF47">
        <v>1.3690000000000001E-2</v>
      </c>
      <c r="BG47">
        <v>0</v>
      </c>
      <c r="BH47">
        <v>1.0359999999999999E-2</v>
      </c>
      <c r="BI47">
        <v>0.83592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2.0299999999999998</v>
      </c>
      <c r="BP47">
        <v>2.21</v>
      </c>
      <c r="BQ47">
        <v>3.4642300000000001</v>
      </c>
      <c r="BR47">
        <v>0</v>
      </c>
      <c r="BS47">
        <v>1.63</v>
      </c>
      <c r="BT47">
        <v>0</v>
      </c>
      <c r="BU47">
        <v>2.9693719999999999</v>
      </c>
      <c r="BV47">
        <v>1.342031</v>
      </c>
      <c r="BW47">
        <v>9.44</v>
      </c>
      <c r="BX47">
        <v>1.93052</v>
      </c>
      <c r="BY47">
        <v>0.26</v>
      </c>
      <c r="BZ47">
        <v>1.9378120000000001</v>
      </c>
      <c r="CA47">
        <v>3.5120239999999998</v>
      </c>
      <c r="CB47">
        <v>0.85</v>
      </c>
      <c r="CC47">
        <v>1.5</v>
      </c>
      <c r="CD47">
        <v>1.01</v>
      </c>
      <c r="CE47">
        <v>0.82</v>
      </c>
      <c r="CF47">
        <v>0.08</v>
      </c>
      <c r="CG47">
        <v>1.89</v>
      </c>
      <c r="CH47">
        <v>0</v>
      </c>
      <c r="CI47">
        <v>5.34</v>
      </c>
      <c r="CJ47">
        <v>1.92</v>
      </c>
      <c r="CK47">
        <v>0.85</v>
      </c>
      <c r="CL47">
        <v>5.3144439999999999</v>
      </c>
      <c r="CM47">
        <v>1.870312</v>
      </c>
      <c r="CN47">
        <v>2.716987</v>
      </c>
      <c r="CO47">
        <v>3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1.342031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77.825820000000007</v>
      </c>
    </row>
    <row r="48" spans="1:114">
      <c r="A48" t="s">
        <v>90</v>
      </c>
      <c r="B48">
        <v>0</v>
      </c>
      <c r="C48">
        <v>0</v>
      </c>
      <c r="D48">
        <v>9.8640000000000008</v>
      </c>
      <c r="E48">
        <v>0</v>
      </c>
      <c r="F48">
        <v>0</v>
      </c>
      <c r="G48">
        <v>22.62</v>
      </c>
      <c r="H48">
        <v>0</v>
      </c>
      <c r="I48">
        <v>100.584</v>
      </c>
      <c r="J48">
        <v>0</v>
      </c>
      <c r="K48">
        <v>687.84215500000005</v>
      </c>
      <c r="L48">
        <v>437.60275000000001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44.984769999999997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45.480800000000002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0.64646999999999999</v>
      </c>
      <c r="AO48">
        <v>0</v>
      </c>
      <c r="AP48">
        <v>0.76859999999999995</v>
      </c>
      <c r="AQ48">
        <v>15.84</v>
      </c>
      <c r="AR48">
        <v>6.6239999999999997</v>
      </c>
      <c r="AS48">
        <v>5.3807999999999998</v>
      </c>
      <c r="AT48">
        <v>14.5024</v>
      </c>
      <c r="AU48">
        <v>0</v>
      </c>
      <c r="AV48">
        <v>36.3872</v>
      </c>
      <c r="AW48">
        <v>54.061799999999998</v>
      </c>
      <c r="AX48">
        <v>0</v>
      </c>
      <c r="AY48">
        <v>0</v>
      </c>
      <c r="AZ48">
        <f t="shared" si="0"/>
        <v>77.997600000000006</v>
      </c>
      <c r="BA48">
        <f t="shared" si="1"/>
        <v>2689.8328930000002</v>
      </c>
      <c r="BD48">
        <v>4.2945000000000002</v>
      </c>
      <c r="BE48">
        <v>0</v>
      </c>
      <c r="BF48">
        <v>1.3690000000000001E-2</v>
      </c>
      <c r="BG48">
        <v>0</v>
      </c>
      <c r="BH48">
        <v>1.0359999999999999E-2</v>
      </c>
      <c r="BI48">
        <v>0.83592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2.0299999999999998</v>
      </c>
      <c r="BP48">
        <v>2.21</v>
      </c>
      <c r="BQ48">
        <v>3.4642300000000001</v>
      </c>
      <c r="BR48">
        <v>0</v>
      </c>
      <c r="BS48">
        <v>1.63</v>
      </c>
      <c r="BT48">
        <v>0</v>
      </c>
      <c r="BU48">
        <v>2.9693719999999999</v>
      </c>
      <c r="BV48">
        <v>1.342031</v>
      </c>
      <c r="BW48">
        <v>9.44</v>
      </c>
      <c r="BX48">
        <v>1.93052</v>
      </c>
      <c r="BY48">
        <v>0.26</v>
      </c>
      <c r="BZ48">
        <v>1.9378120000000001</v>
      </c>
      <c r="CA48">
        <v>3.5120239999999998</v>
      </c>
      <c r="CB48">
        <v>0.85</v>
      </c>
      <c r="CC48">
        <v>1.5</v>
      </c>
      <c r="CD48">
        <v>1.01</v>
      </c>
      <c r="CE48">
        <v>0.82</v>
      </c>
      <c r="CF48">
        <v>0.08</v>
      </c>
      <c r="CG48">
        <v>1.89</v>
      </c>
      <c r="CH48">
        <v>0</v>
      </c>
      <c r="CI48">
        <v>5.34</v>
      </c>
      <c r="CJ48">
        <v>1.92</v>
      </c>
      <c r="CK48">
        <v>0.85</v>
      </c>
      <c r="CL48">
        <v>5.3144439999999999</v>
      </c>
      <c r="CM48">
        <v>1.870312</v>
      </c>
      <c r="CN48">
        <v>2.8887670000000001</v>
      </c>
      <c r="CO48">
        <v>3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1.342031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77.997600000000006</v>
      </c>
    </row>
    <row r="49" spans="1:114">
      <c r="A49" t="s">
        <v>91</v>
      </c>
      <c r="B49">
        <v>0</v>
      </c>
      <c r="C49">
        <v>0</v>
      </c>
      <c r="D49">
        <v>9.8640000000000008</v>
      </c>
      <c r="E49">
        <v>0</v>
      </c>
      <c r="F49">
        <v>0</v>
      </c>
      <c r="G49">
        <v>22.62</v>
      </c>
      <c r="H49">
        <v>0</v>
      </c>
      <c r="I49">
        <v>100.584</v>
      </c>
      <c r="J49">
        <v>0</v>
      </c>
      <c r="K49">
        <v>687.84215500000005</v>
      </c>
      <c r="L49">
        <v>437.60275000000001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44.984769999999997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45.480800000000002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0.64646999999999999</v>
      </c>
      <c r="AO49">
        <v>0</v>
      </c>
      <c r="AP49">
        <v>0.76859999999999995</v>
      </c>
      <c r="AQ49">
        <v>0</v>
      </c>
      <c r="AR49">
        <v>27.6</v>
      </c>
      <c r="AS49">
        <v>5.3807999999999998</v>
      </c>
      <c r="AT49">
        <v>14.5024</v>
      </c>
      <c r="AU49">
        <v>0</v>
      </c>
      <c r="AV49">
        <v>36.3872</v>
      </c>
      <c r="AW49">
        <v>54.061799999999998</v>
      </c>
      <c r="AX49">
        <v>0</v>
      </c>
      <c r="AY49">
        <v>0</v>
      </c>
      <c r="AZ49">
        <f t="shared" si="0"/>
        <v>77.966823000000005</v>
      </c>
      <c r="BA49">
        <f t="shared" si="1"/>
        <v>2694.9381160000003</v>
      </c>
      <c r="BD49">
        <v>4.2945000000000002</v>
      </c>
      <c r="BE49">
        <v>0</v>
      </c>
      <c r="BF49">
        <v>1.3690000000000001E-2</v>
      </c>
      <c r="BG49">
        <v>0</v>
      </c>
      <c r="BH49">
        <v>1.0359999999999999E-2</v>
      </c>
      <c r="BI49">
        <v>0.83592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2.0299999999999998</v>
      </c>
      <c r="BP49">
        <v>2.21</v>
      </c>
      <c r="BQ49">
        <v>3.4642300000000001</v>
      </c>
      <c r="BR49">
        <v>0</v>
      </c>
      <c r="BS49">
        <v>1.63</v>
      </c>
      <c r="BT49">
        <v>0</v>
      </c>
      <c r="BU49">
        <v>2.9693719999999999</v>
      </c>
      <c r="BV49">
        <v>1.342031</v>
      </c>
      <c r="BW49">
        <v>9.44</v>
      </c>
      <c r="BX49">
        <v>1.93052</v>
      </c>
      <c r="BY49">
        <v>0.26</v>
      </c>
      <c r="BZ49">
        <v>1.9378120000000001</v>
      </c>
      <c r="CA49">
        <v>3.5120239999999998</v>
      </c>
      <c r="CB49">
        <v>0.85</v>
      </c>
      <c r="CC49">
        <v>1.5</v>
      </c>
      <c r="CD49">
        <v>1.01</v>
      </c>
      <c r="CE49">
        <v>0.82</v>
      </c>
      <c r="CF49">
        <v>0.08</v>
      </c>
      <c r="CG49">
        <v>1.89</v>
      </c>
      <c r="CH49">
        <v>0</v>
      </c>
      <c r="CI49">
        <v>5.34</v>
      </c>
      <c r="CJ49">
        <v>1.92</v>
      </c>
      <c r="CK49">
        <v>0.85</v>
      </c>
      <c r="CL49">
        <v>5.3144439999999999</v>
      </c>
      <c r="CM49">
        <v>1.870312</v>
      </c>
      <c r="CN49">
        <v>2.8887670000000001</v>
      </c>
      <c r="CO49">
        <v>3</v>
      </c>
      <c r="CP49">
        <v>0.99528000000000005</v>
      </c>
      <c r="CQ49">
        <v>2.79379</v>
      </c>
      <c r="CR49">
        <v>2.34</v>
      </c>
      <c r="CS49">
        <v>2.0619689999999999</v>
      </c>
      <c r="CT49">
        <v>1.9426559999999999</v>
      </c>
      <c r="CU49">
        <v>1.959376</v>
      </c>
      <c r="CV49">
        <v>1.3112539999999999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77.966823000000005</v>
      </c>
    </row>
    <row r="50" spans="1:114">
      <c r="A50" t="s">
        <v>92</v>
      </c>
      <c r="B50">
        <v>0</v>
      </c>
      <c r="C50">
        <v>0</v>
      </c>
      <c r="D50">
        <v>9.8640000000000008</v>
      </c>
      <c r="E50">
        <v>0</v>
      </c>
      <c r="F50">
        <v>0</v>
      </c>
      <c r="G50">
        <v>0</v>
      </c>
      <c r="H50">
        <v>0</v>
      </c>
      <c r="I50">
        <v>100.584</v>
      </c>
      <c r="J50">
        <v>0</v>
      </c>
      <c r="K50">
        <v>687.84215500000005</v>
      </c>
      <c r="L50">
        <v>437.60275000000001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44.984769999999997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45.480800000000002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0.64646999999999999</v>
      </c>
      <c r="AO50">
        <v>0</v>
      </c>
      <c r="AP50">
        <v>0.76859999999999995</v>
      </c>
      <c r="AQ50">
        <v>0</v>
      </c>
      <c r="AR50">
        <v>27.6</v>
      </c>
      <c r="AS50">
        <v>5.3807999999999998</v>
      </c>
      <c r="AT50">
        <v>14.5024</v>
      </c>
      <c r="AU50">
        <v>0</v>
      </c>
      <c r="AV50">
        <v>36.3872</v>
      </c>
      <c r="AW50">
        <v>76.681799999999996</v>
      </c>
      <c r="AX50">
        <v>0</v>
      </c>
      <c r="AY50">
        <v>0</v>
      </c>
      <c r="AZ50">
        <f t="shared" si="0"/>
        <v>77.966823000000005</v>
      </c>
      <c r="BA50">
        <f t="shared" si="1"/>
        <v>2694.9381160000003</v>
      </c>
      <c r="BD50">
        <v>4.2945000000000002</v>
      </c>
      <c r="BE50">
        <v>0</v>
      </c>
      <c r="BF50">
        <v>1.3690000000000001E-2</v>
      </c>
      <c r="BG50">
        <v>0</v>
      </c>
      <c r="BH50">
        <v>1.0359999999999999E-2</v>
      </c>
      <c r="BI50">
        <v>0.83592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2.0299999999999998</v>
      </c>
      <c r="BP50">
        <v>2.21</v>
      </c>
      <c r="BQ50">
        <v>3.4642300000000001</v>
      </c>
      <c r="BR50">
        <v>0</v>
      </c>
      <c r="BS50">
        <v>1.63</v>
      </c>
      <c r="BT50">
        <v>0</v>
      </c>
      <c r="BU50">
        <v>2.9693719999999999</v>
      </c>
      <c r="BV50">
        <v>1.342031</v>
      </c>
      <c r="BW50">
        <v>9.44</v>
      </c>
      <c r="BX50">
        <v>1.93052</v>
      </c>
      <c r="BY50">
        <v>0.26</v>
      </c>
      <c r="BZ50">
        <v>1.9378120000000001</v>
      </c>
      <c r="CA50">
        <v>3.5120239999999998</v>
      </c>
      <c r="CB50">
        <v>0.85</v>
      </c>
      <c r="CC50">
        <v>1.5</v>
      </c>
      <c r="CD50">
        <v>1.01</v>
      </c>
      <c r="CE50">
        <v>0.82</v>
      </c>
      <c r="CF50">
        <v>0.08</v>
      </c>
      <c r="CG50">
        <v>1.89</v>
      </c>
      <c r="CH50">
        <v>0</v>
      </c>
      <c r="CI50">
        <v>5.34</v>
      </c>
      <c r="CJ50">
        <v>1.92</v>
      </c>
      <c r="CK50">
        <v>0.85</v>
      </c>
      <c r="CL50">
        <v>5.3144439999999999</v>
      </c>
      <c r="CM50">
        <v>1.870312</v>
      </c>
      <c r="CN50">
        <v>2.8887670000000001</v>
      </c>
      <c r="CO50">
        <v>3</v>
      </c>
      <c r="CP50">
        <v>0.99528000000000005</v>
      </c>
      <c r="CQ50">
        <v>2.79379</v>
      </c>
      <c r="CR50">
        <v>2.34</v>
      </c>
      <c r="CS50">
        <v>2.0619689999999999</v>
      </c>
      <c r="CT50">
        <v>1.9426559999999999</v>
      </c>
      <c r="CU50">
        <v>1.959376</v>
      </c>
      <c r="CV50">
        <v>1.3112539999999999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77.966823000000005</v>
      </c>
    </row>
    <row r="51" spans="1:114">
      <c r="A51" t="s">
        <v>93</v>
      </c>
      <c r="B51">
        <v>0</v>
      </c>
      <c r="C51">
        <v>0</v>
      </c>
      <c r="D51">
        <v>9.8640000000000008</v>
      </c>
      <c r="E51">
        <v>0</v>
      </c>
      <c r="F51">
        <v>0</v>
      </c>
      <c r="G51">
        <v>0</v>
      </c>
      <c r="H51">
        <v>0</v>
      </c>
      <c r="I51">
        <v>100.584</v>
      </c>
      <c r="J51">
        <v>0</v>
      </c>
      <c r="K51">
        <v>687.84215500000005</v>
      </c>
      <c r="L51">
        <v>437.60275000000001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44.984769999999997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0.64646999999999999</v>
      </c>
      <c r="AO51">
        <v>0</v>
      </c>
      <c r="AP51">
        <v>1.5371999999999999</v>
      </c>
      <c r="AQ51">
        <v>0</v>
      </c>
      <c r="AR51">
        <v>8.8320000000000007</v>
      </c>
      <c r="AS51">
        <v>5.3807999999999998</v>
      </c>
      <c r="AT51">
        <v>14.5024</v>
      </c>
      <c r="AU51">
        <v>0</v>
      </c>
      <c r="AV51">
        <v>36.3872</v>
      </c>
      <c r="AW51">
        <v>76.681799999999996</v>
      </c>
      <c r="AX51">
        <v>0</v>
      </c>
      <c r="AY51">
        <v>0</v>
      </c>
      <c r="AZ51">
        <f t="shared" si="0"/>
        <v>77.795043000000007</v>
      </c>
      <c r="BA51">
        <f t="shared" si="1"/>
        <v>2685.9109360000002</v>
      </c>
      <c r="BD51">
        <v>4.2945000000000002</v>
      </c>
      <c r="BE51">
        <v>0</v>
      </c>
      <c r="BF51">
        <v>1.3690000000000001E-2</v>
      </c>
      <c r="BG51">
        <v>0</v>
      </c>
      <c r="BH51">
        <v>1.0359999999999999E-2</v>
      </c>
      <c r="BI51">
        <v>0.83592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2.0299999999999998</v>
      </c>
      <c r="BP51">
        <v>2.21</v>
      </c>
      <c r="BQ51">
        <v>3.4642300000000001</v>
      </c>
      <c r="BR51">
        <v>0</v>
      </c>
      <c r="BS51">
        <v>1.63</v>
      </c>
      <c r="BT51">
        <v>0</v>
      </c>
      <c r="BU51">
        <v>2.9693719999999999</v>
      </c>
      <c r="BV51">
        <v>1.342031</v>
      </c>
      <c r="BW51">
        <v>9.44</v>
      </c>
      <c r="BX51">
        <v>1.93052</v>
      </c>
      <c r="BY51">
        <v>0.26</v>
      </c>
      <c r="BZ51">
        <v>1.9378120000000001</v>
      </c>
      <c r="CA51">
        <v>3.5120239999999998</v>
      </c>
      <c r="CB51">
        <v>0.85</v>
      </c>
      <c r="CC51">
        <v>1.5</v>
      </c>
      <c r="CD51">
        <v>1.01</v>
      </c>
      <c r="CE51">
        <v>0.82</v>
      </c>
      <c r="CF51">
        <v>0.08</v>
      </c>
      <c r="CG51">
        <v>1.89</v>
      </c>
      <c r="CH51">
        <v>0</v>
      </c>
      <c r="CI51">
        <v>5.34</v>
      </c>
      <c r="CJ51">
        <v>1.92</v>
      </c>
      <c r="CK51">
        <v>0.85</v>
      </c>
      <c r="CL51">
        <v>5.3144439999999999</v>
      </c>
      <c r="CM51">
        <v>1.870312</v>
      </c>
      <c r="CN51">
        <v>2.716987</v>
      </c>
      <c r="CO51">
        <v>3</v>
      </c>
      <c r="CP51">
        <v>0.99528000000000005</v>
      </c>
      <c r="CQ51">
        <v>2.79379</v>
      </c>
      <c r="CR51">
        <v>2.34</v>
      </c>
      <c r="CS51">
        <v>2.0619689999999999</v>
      </c>
      <c r="CT51">
        <v>1.9426559999999999</v>
      </c>
      <c r="CU51">
        <v>1.959376</v>
      </c>
      <c r="CV51">
        <v>1.3112539999999999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77.795043000000007</v>
      </c>
    </row>
    <row r="52" spans="1:114">
      <c r="A52" t="s">
        <v>94</v>
      </c>
      <c r="B52">
        <v>0</v>
      </c>
      <c r="C52">
        <v>0</v>
      </c>
      <c r="D52">
        <v>9.8640000000000008</v>
      </c>
      <c r="E52">
        <v>0</v>
      </c>
      <c r="F52">
        <v>0</v>
      </c>
      <c r="G52">
        <v>0</v>
      </c>
      <c r="H52">
        <v>0</v>
      </c>
      <c r="I52">
        <v>100.584</v>
      </c>
      <c r="J52">
        <v>0</v>
      </c>
      <c r="K52">
        <v>687.84215500000005</v>
      </c>
      <c r="L52">
        <v>437.60275000000001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44.984769999999997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0.64646999999999999</v>
      </c>
      <c r="AO52">
        <v>0</v>
      </c>
      <c r="AP52">
        <v>1.5371999999999999</v>
      </c>
      <c r="AQ52">
        <v>0</v>
      </c>
      <c r="AR52">
        <v>5.52</v>
      </c>
      <c r="AS52">
        <v>5.3807999999999998</v>
      </c>
      <c r="AT52">
        <v>14.5024</v>
      </c>
      <c r="AU52">
        <v>0</v>
      </c>
      <c r="AV52">
        <v>36.3872</v>
      </c>
      <c r="AW52">
        <v>76.681799999999996</v>
      </c>
      <c r="AX52">
        <v>0</v>
      </c>
      <c r="AY52">
        <v>0</v>
      </c>
      <c r="AZ52">
        <f t="shared" si="0"/>
        <v>77.805043000000012</v>
      </c>
      <c r="BA52">
        <f t="shared" si="1"/>
        <v>2682.6089360000001</v>
      </c>
      <c r="BD52">
        <v>4.2945000000000002</v>
      </c>
      <c r="BE52">
        <v>0</v>
      </c>
      <c r="BF52">
        <v>1.3690000000000001E-2</v>
      </c>
      <c r="BG52">
        <v>0</v>
      </c>
      <c r="BH52">
        <v>1.0359999999999999E-2</v>
      </c>
      <c r="BI52">
        <v>0.83592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2.0299999999999998</v>
      </c>
      <c r="BP52">
        <v>2.21</v>
      </c>
      <c r="BQ52">
        <v>3.4642300000000001</v>
      </c>
      <c r="BR52">
        <v>0</v>
      </c>
      <c r="BS52">
        <v>1.63</v>
      </c>
      <c r="BT52">
        <v>0</v>
      </c>
      <c r="BU52">
        <v>2.9693719999999999</v>
      </c>
      <c r="BV52">
        <v>1.342031</v>
      </c>
      <c r="BW52">
        <v>9.44</v>
      </c>
      <c r="BX52">
        <v>1.93052</v>
      </c>
      <c r="BY52">
        <v>0.26</v>
      </c>
      <c r="BZ52">
        <v>1.9378120000000001</v>
      </c>
      <c r="CA52">
        <v>3.5120239999999998</v>
      </c>
      <c r="CB52">
        <v>0.85</v>
      </c>
      <c r="CC52">
        <v>1.5</v>
      </c>
      <c r="CD52">
        <v>1.01</v>
      </c>
      <c r="CE52">
        <v>0.82</v>
      </c>
      <c r="CF52">
        <v>0.09</v>
      </c>
      <c r="CG52">
        <v>1.89</v>
      </c>
      <c r="CH52">
        <v>0</v>
      </c>
      <c r="CI52">
        <v>5.34</v>
      </c>
      <c r="CJ52">
        <v>1.92</v>
      </c>
      <c r="CK52">
        <v>0.85</v>
      </c>
      <c r="CL52">
        <v>5.3144439999999999</v>
      </c>
      <c r="CM52">
        <v>1.870312</v>
      </c>
      <c r="CN52">
        <v>2.716987</v>
      </c>
      <c r="CO52">
        <v>3</v>
      </c>
      <c r="CP52">
        <v>0.99528000000000005</v>
      </c>
      <c r="CQ52">
        <v>2.79379</v>
      </c>
      <c r="CR52">
        <v>2.34</v>
      </c>
      <c r="CS52">
        <v>2.0619689999999999</v>
      </c>
      <c r="CT52">
        <v>1.9426559999999999</v>
      </c>
      <c r="CU52">
        <v>1.959376</v>
      </c>
      <c r="CV52">
        <v>1.3112539999999999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77.805043000000012</v>
      </c>
    </row>
    <row r="53" spans="1:114">
      <c r="A53" t="s">
        <v>95</v>
      </c>
      <c r="B53">
        <v>0</v>
      </c>
      <c r="C53">
        <v>0</v>
      </c>
      <c r="D53">
        <v>9.8640000000000008</v>
      </c>
      <c r="E53">
        <v>0</v>
      </c>
      <c r="F53">
        <v>0</v>
      </c>
      <c r="G53">
        <v>0</v>
      </c>
      <c r="H53">
        <v>0</v>
      </c>
      <c r="I53">
        <v>100.584</v>
      </c>
      <c r="J53">
        <v>0</v>
      </c>
      <c r="K53">
        <v>687.84215500000005</v>
      </c>
      <c r="L53">
        <v>437.60275000000001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44.984769999999997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0.64646999999999999</v>
      </c>
      <c r="AO53">
        <v>0</v>
      </c>
      <c r="AP53">
        <v>1.5371999999999999</v>
      </c>
      <c r="AQ53">
        <v>0</v>
      </c>
      <c r="AR53">
        <v>5.52</v>
      </c>
      <c r="AS53">
        <v>16.680479999999999</v>
      </c>
      <c r="AT53">
        <v>14.5024</v>
      </c>
      <c r="AU53">
        <v>0</v>
      </c>
      <c r="AV53">
        <v>36.3872</v>
      </c>
      <c r="AW53">
        <v>76.681799999999996</v>
      </c>
      <c r="AX53">
        <v>0</v>
      </c>
      <c r="AY53">
        <v>0</v>
      </c>
      <c r="AZ53">
        <f t="shared" si="0"/>
        <v>77.845043000000018</v>
      </c>
      <c r="BA53">
        <f t="shared" si="1"/>
        <v>2693.9486160000001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0.83592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2.0299999999999998</v>
      </c>
      <c r="BP53">
        <v>2.21</v>
      </c>
      <c r="BQ53">
        <v>3.4642300000000001</v>
      </c>
      <c r="BR53">
        <v>0</v>
      </c>
      <c r="BS53">
        <v>1.63</v>
      </c>
      <c r="BT53">
        <v>0</v>
      </c>
      <c r="BU53">
        <v>2.9693719999999999</v>
      </c>
      <c r="BV53">
        <v>1.342031</v>
      </c>
      <c r="BW53">
        <v>9.44</v>
      </c>
      <c r="BX53">
        <v>1.93052</v>
      </c>
      <c r="BY53">
        <v>0.26</v>
      </c>
      <c r="BZ53">
        <v>1.9378120000000001</v>
      </c>
      <c r="CA53">
        <v>3.5120239999999998</v>
      </c>
      <c r="CB53">
        <v>0.85</v>
      </c>
      <c r="CC53">
        <v>1.5</v>
      </c>
      <c r="CD53">
        <v>1.01</v>
      </c>
      <c r="CE53">
        <v>0.82</v>
      </c>
      <c r="CF53">
        <v>0.1</v>
      </c>
      <c r="CG53">
        <v>1.89</v>
      </c>
      <c r="CH53">
        <v>0</v>
      </c>
      <c r="CI53">
        <v>5.34</v>
      </c>
      <c r="CJ53">
        <v>1.92</v>
      </c>
      <c r="CK53">
        <v>0.88</v>
      </c>
      <c r="CL53">
        <v>5.3144439999999999</v>
      </c>
      <c r="CM53">
        <v>1.870312</v>
      </c>
      <c r="CN53">
        <v>2.716987</v>
      </c>
      <c r="CO53">
        <v>3</v>
      </c>
      <c r="CP53">
        <v>0.99528000000000005</v>
      </c>
      <c r="CQ53">
        <v>2.79379</v>
      </c>
      <c r="CR53">
        <v>2.34</v>
      </c>
      <c r="CS53">
        <v>2.0619689999999999</v>
      </c>
      <c r="CT53">
        <v>1.9426559999999999</v>
      </c>
      <c r="CU53">
        <v>1.959376</v>
      </c>
      <c r="CV53">
        <v>1.3112539999999999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77.845043000000018</v>
      </c>
    </row>
    <row r="54" spans="1:114">
      <c r="A54" t="s">
        <v>96</v>
      </c>
      <c r="B54">
        <v>0</v>
      </c>
      <c r="C54">
        <v>0</v>
      </c>
      <c r="D54">
        <v>9.8640000000000008</v>
      </c>
      <c r="E54">
        <v>0</v>
      </c>
      <c r="F54">
        <v>0</v>
      </c>
      <c r="G54">
        <v>0</v>
      </c>
      <c r="H54">
        <v>0</v>
      </c>
      <c r="I54">
        <v>100.584</v>
      </c>
      <c r="J54">
        <v>0</v>
      </c>
      <c r="K54">
        <v>687.84215500000005</v>
      </c>
      <c r="L54">
        <v>437.60275000000001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44.984769999999997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0.64646999999999999</v>
      </c>
      <c r="AO54">
        <v>0</v>
      </c>
      <c r="AP54">
        <v>1.5371999999999999</v>
      </c>
      <c r="AQ54">
        <v>0</v>
      </c>
      <c r="AR54">
        <v>5.52</v>
      </c>
      <c r="AS54">
        <v>16.680479999999999</v>
      </c>
      <c r="AT54">
        <v>14.5024</v>
      </c>
      <c r="AU54">
        <v>0</v>
      </c>
      <c r="AV54">
        <v>36.3872</v>
      </c>
      <c r="AW54">
        <v>76.681799999999996</v>
      </c>
      <c r="AX54">
        <v>0</v>
      </c>
      <c r="AY54">
        <v>0</v>
      </c>
      <c r="AZ54">
        <f t="shared" si="0"/>
        <v>77.785043000000016</v>
      </c>
      <c r="BA54">
        <f t="shared" si="1"/>
        <v>2693.8886160000002</v>
      </c>
      <c r="BD54">
        <v>4.2945000000000002</v>
      </c>
      <c r="BE54">
        <v>0</v>
      </c>
      <c r="BF54">
        <v>2.4049999999999998E-2</v>
      </c>
      <c r="BG54">
        <v>0</v>
      </c>
      <c r="BH54">
        <v>0</v>
      </c>
      <c r="BI54">
        <v>0.83592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2.0299999999999998</v>
      </c>
      <c r="BP54">
        <v>2.21</v>
      </c>
      <c r="BQ54">
        <v>3.4642300000000001</v>
      </c>
      <c r="BR54">
        <v>0</v>
      </c>
      <c r="BS54">
        <v>1.63</v>
      </c>
      <c r="BT54">
        <v>0</v>
      </c>
      <c r="BU54">
        <v>2.9693719999999999</v>
      </c>
      <c r="BV54">
        <v>1.342031</v>
      </c>
      <c r="BW54">
        <v>9.44</v>
      </c>
      <c r="BX54">
        <v>1.93052</v>
      </c>
      <c r="BY54">
        <v>0.26</v>
      </c>
      <c r="BZ54">
        <v>1.9378120000000001</v>
      </c>
      <c r="CA54">
        <v>3.5120239999999998</v>
      </c>
      <c r="CB54">
        <v>0.85</v>
      </c>
      <c r="CC54">
        <v>1.45</v>
      </c>
      <c r="CD54">
        <v>0.99</v>
      </c>
      <c r="CE54">
        <v>0.82</v>
      </c>
      <c r="CF54">
        <v>0.11</v>
      </c>
      <c r="CG54">
        <v>1.89</v>
      </c>
      <c r="CH54">
        <v>0</v>
      </c>
      <c r="CI54">
        <v>5.34</v>
      </c>
      <c r="CJ54">
        <v>1.92</v>
      </c>
      <c r="CK54">
        <v>0.88</v>
      </c>
      <c r="CL54">
        <v>5.3144439999999999</v>
      </c>
      <c r="CM54">
        <v>1.870312</v>
      </c>
      <c r="CN54">
        <v>2.716987</v>
      </c>
      <c r="CO54">
        <v>3</v>
      </c>
      <c r="CP54">
        <v>0.99528000000000005</v>
      </c>
      <c r="CQ54">
        <v>2.79379</v>
      </c>
      <c r="CR54">
        <v>2.34</v>
      </c>
      <c r="CS54">
        <v>2.0619689999999999</v>
      </c>
      <c r="CT54">
        <v>1.9426559999999999</v>
      </c>
      <c r="CU54">
        <v>1.959376</v>
      </c>
      <c r="CV54">
        <v>1.3112539999999999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77.785043000000016</v>
      </c>
    </row>
    <row r="55" spans="1:114">
      <c r="A55" t="s">
        <v>97</v>
      </c>
      <c r="B55">
        <v>0</v>
      </c>
      <c r="C55">
        <v>0</v>
      </c>
      <c r="D55">
        <v>9.8640000000000008</v>
      </c>
      <c r="E55">
        <v>0</v>
      </c>
      <c r="F55">
        <v>0</v>
      </c>
      <c r="G55">
        <v>0</v>
      </c>
      <c r="H55">
        <v>0</v>
      </c>
      <c r="I55">
        <v>100.584</v>
      </c>
      <c r="J55">
        <v>0</v>
      </c>
      <c r="K55">
        <v>687.84215500000005</v>
      </c>
      <c r="L55">
        <v>437.60275000000001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44.984769999999997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0.64646999999999999</v>
      </c>
      <c r="AO55">
        <v>0</v>
      </c>
      <c r="AP55">
        <v>1.5371999999999999</v>
      </c>
      <c r="AQ55">
        <v>0</v>
      </c>
      <c r="AR55">
        <v>8.8320000000000007</v>
      </c>
      <c r="AS55">
        <v>16.680479999999999</v>
      </c>
      <c r="AT55">
        <v>14.5024</v>
      </c>
      <c r="AU55">
        <v>0</v>
      </c>
      <c r="AV55">
        <v>36.3872</v>
      </c>
      <c r="AW55">
        <v>76.681799999999996</v>
      </c>
      <c r="AX55">
        <v>0</v>
      </c>
      <c r="AY55">
        <v>0</v>
      </c>
      <c r="AZ55">
        <f t="shared" si="0"/>
        <v>77.741823000000011</v>
      </c>
      <c r="BA55">
        <f t="shared" si="1"/>
        <v>2697.1573960000001</v>
      </c>
      <c r="BD55">
        <v>4.2945000000000002</v>
      </c>
      <c r="BE55">
        <v>0</v>
      </c>
      <c r="BF55">
        <v>2.4049999999999998E-2</v>
      </c>
      <c r="BG55">
        <v>0</v>
      </c>
      <c r="BH55">
        <v>0</v>
      </c>
      <c r="BI55">
        <v>0.83592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2.0299999999999998</v>
      </c>
      <c r="BP55">
        <v>2.21</v>
      </c>
      <c r="BQ55">
        <v>3.4642300000000001</v>
      </c>
      <c r="BR55">
        <v>0</v>
      </c>
      <c r="BS55">
        <v>1.63</v>
      </c>
      <c r="BT55">
        <v>0</v>
      </c>
      <c r="BU55">
        <v>2.9693719999999999</v>
      </c>
      <c r="BV55">
        <v>1.342031</v>
      </c>
      <c r="BW55">
        <v>9.44</v>
      </c>
      <c r="BX55">
        <v>1.9873000000000001</v>
      </c>
      <c r="BY55">
        <v>0.26</v>
      </c>
      <c r="BZ55">
        <v>1.9378120000000001</v>
      </c>
      <c r="CA55">
        <v>3.5120239999999998</v>
      </c>
      <c r="CB55">
        <v>0.85</v>
      </c>
      <c r="CC55">
        <v>1.36</v>
      </c>
      <c r="CD55">
        <v>0.98</v>
      </c>
      <c r="CE55">
        <v>0.82</v>
      </c>
      <c r="CF55">
        <v>0.11</v>
      </c>
      <c r="CG55">
        <v>1.89</v>
      </c>
      <c r="CH55">
        <v>0</v>
      </c>
      <c r="CI55">
        <v>5.34</v>
      </c>
      <c r="CJ55">
        <v>1.92</v>
      </c>
      <c r="CK55">
        <v>0.88</v>
      </c>
      <c r="CL55">
        <v>5.3144439999999999</v>
      </c>
      <c r="CM55">
        <v>1.870312</v>
      </c>
      <c r="CN55">
        <v>2.716987</v>
      </c>
      <c r="CO55">
        <v>3</v>
      </c>
      <c r="CP55">
        <v>0.99528000000000005</v>
      </c>
      <c r="CQ55">
        <v>2.79379</v>
      </c>
      <c r="CR55">
        <v>2.34</v>
      </c>
      <c r="CS55">
        <v>2.0619689999999999</v>
      </c>
      <c r="CT55">
        <v>1.9426559999999999</v>
      </c>
      <c r="CU55">
        <v>1.959376</v>
      </c>
      <c r="CV55">
        <v>1.3112539999999999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77.741823000000011</v>
      </c>
    </row>
    <row r="56" spans="1:114">
      <c r="A56" t="s">
        <v>98</v>
      </c>
      <c r="B56">
        <v>0</v>
      </c>
      <c r="C56">
        <v>0</v>
      </c>
      <c r="D56">
        <v>9.8640000000000008</v>
      </c>
      <c r="E56">
        <v>0</v>
      </c>
      <c r="F56">
        <v>0</v>
      </c>
      <c r="G56">
        <v>0</v>
      </c>
      <c r="H56">
        <v>0</v>
      </c>
      <c r="I56">
        <v>100.584</v>
      </c>
      <c r="J56">
        <v>0</v>
      </c>
      <c r="K56">
        <v>687.84215500000005</v>
      </c>
      <c r="L56">
        <v>437.60275000000001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44.984769999999997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0.64646999999999999</v>
      </c>
      <c r="AO56">
        <v>0</v>
      </c>
      <c r="AP56">
        <v>1.5371999999999999</v>
      </c>
      <c r="AQ56">
        <v>0</v>
      </c>
      <c r="AR56">
        <v>8.8320000000000007</v>
      </c>
      <c r="AS56">
        <v>16.680479999999999</v>
      </c>
      <c r="AT56">
        <v>14.5024</v>
      </c>
      <c r="AU56">
        <v>0</v>
      </c>
      <c r="AV56">
        <v>36.3872</v>
      </c>
      <c r="AW56">
        <v>76.681799999999996</v>
      </c>
      <c r="AX56">
        <v>0</v>
      </c>
      <c r="AY56">
        <v>0</v>
      </c>
      <c r="AZ56">
        <f t="shared" si="0"/>
        <v>77.751823000000016</v>
      </c>
      <c r="BA56">
        <f t="shared" si="1"/>
        <v>2697.1673960000003</v>
      </c>
      <c r="BD56">
        <v>4.2945000000000002</v>
      </c>
      <c r="BE56">
        <v>0</v>
      </c>
      <c r="BF56">
        <v>2.4049999999999998E-2</v>
      </c>
      <c r="BG56">
        <v>0</v>
      </c>
      <c r="BH56">
        <v>0</v>
      </c>
      <c r="BI56">
        <v>0.83592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2.0299999999999998</v>
      </c>
      <c r="BP56">
        <v>2.21</v>
      </c>
      <c r="BQ56">
        <v>3.4642300000000001</v>
      </c>
      <c r="BR56">
        <v>0</v>
      </c>
      <c r="BS56">
        <v>1.63</v>
      </c>
      <c r="BT56">
        <v>0</v>
      </c>
      <c r="BU56">
        <v>2.9693719999999999</v>
      </c>
      <c r="BV56">
        <v>1.342031</v>
      </c>
      <c r="BW56">
        <v>9.44</v>
      </c>
      <c r="BX56">
        <v>1.9873000000000001</v>
      </c>
      <c r="BY56">
        <v>0.26</v>
      </c>
      <c r="BZ56">
        <v>1.9378120000000001</v>
      </c>
      <c r="CA56">
        <v>3.5120239999999998</v>
      </c>
      <c r="CB56">
        <v>0.85</v>
      </c>
      <c r="CC56">
        <v>1.36</v>
      </c>
      <c r="CD56">
        <v>0.98</v>
      </c>
      <c r="CE56">
        <v>0.82</v>
      </c>
      <c r="CF56">
        <v>0.12</v>
      </c>
      <c r="CG56">
        <v>1.89</v>
      </c>
      <c r="CH56">
        <v>0</v>
      </c>
      <c r="CI56">
        <v>5.34</v>
      </c>
      <c r="CJ56">
        <v>1.92</v>
      </c>
      <c r="CK56">
        <v>0.88</v>
      </c>
      <c r="CL56">
        <v>5.3144439999999999</v>
      </c>
      <c r="CM56">
        <v>1.870312</v>
      </c>
      <c r="CN56">
        <v>2.716987</v>
      </c>
      <c r="CO56">
        <v>3</v>
      </c>
      <c r="CP56">
        <v>0.99528000000000005</v>
      </c>
      <c r="CQ56">
        <v>2.79379</v>
      </c>
      <c r="CR56">
        <v>2.34</v>
      </c>
      <c r="CS56">
        <v>2.0619689999999999</v>
      </c>
      <c r="CT56">
        <v>1.9426559999999999</v>
      </c>
      <c r="CU56">
        <v>1.959376</v>
      </c>
      <c r="CV56">
        <v>1.3112539999999999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77.751823000000016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22.62</v>
      </c>
      <c r="G57">
        <v>0</v>
      </c>
      <c r="H57">
        <v>0</v>
      </c>
      <c r="I57">
        <v>100.584</v>
      </c>
      <c r="J57">
        <v>0</v>
      </c>
      <c r="K57">
        <v>687.84215500000005</v>
      </c>
      <c r="L57">
        <v>437.60275000000001</v>
      </c>
      <c r="M57">
        <v>92.92</v>
      </c>
      <c r="N57">
        <v>119.15625</v>
      </c>
      <c r="O57">
        <v>124.79062500000001</v>
      </c>
      <c r="P57">
        <v>125.78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44.984769999999997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18.288</v>
      </c>
      <c r="AG57">
        <v>45.480800000000002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0.64646999999999999</v>
      </c>
      <c r="AO57">
        <v>0</v>
      </c>
      <c r="AP57">
        <v>1.5371999999999999</v>
      </c>
      <c r="AQ57">
        <v>0</v>
      </c>
      <c r="AR57">
        <v>11.04</v>
      </c>
      <c r="AS57">
        <v>16.680479999999999</v>
      </c>
      <c r="AT57">
        <v>14.5024</v>
      </c>
      <c r="AU57">
        <v>0</v>
      </c>
      <c r="AV57">
        <v>46.251199999999997</v>
      </c>
      <c r="AW57">
        <v>54.061799999999998</v>
      </c>
      <c r="AX57">
        <v>0</v>
      </c>
      <c r="AY57">
        <v>0</v>
      </c>
      <c r="AZ57">
        <f t="shared" si="0"/>
        <v>77.38552300000002</v>
      </c>
      <c r="BA57">
        <f t="shared" si="1"/>
        <v>2706.6710960000005</v>
      </c>
      <c r="BD57">
        <v>4.2945000000000002</v>
      </c>
      <c r="BE57">
        <v>0</v>
      </c>
      <c r="BF57">
        <v>2.4049999999999998E-2</v>
      </c>
      <c r="BG57">
        <v>0</v>
      </c>
      <c r="BH57">
        <v>0</v>
      </c>
      <c r="BI57">
        <v>0.83592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2.0299999999999998</v>
      </c>
      <c r="BP57">
        <v>2.21</v>
      </c>
      <c r="BQ57">
        <v>3.4642300000000001</v>
      </c>
      <c r="BR57">
        <v>0</v>
      </c>
      <c r="BS57">
        <v>1.63</v>
      </c>
      <c r="BT57">
        <v>0</v>
      </c>
      <c r="BU57">
        <v>2.9693719999999999</v>
      </c>
      <c r="BV57">
        <v>1.342031</v>
      </c>
      <c r="BW57">
        <v>9.44</v>
      </c>
      <c r="BX57">
        <v>1.9873000000000001</v>
      </c>
      <c r="BY57">
        <v>0.26</v>
      </c>
      <c r="BZ57">
        <v>1.9378120000000001</v>
      </c>
      <c r="CA57">
        <v>3.5120239999999998</v>
      </c>
      <c r="CB57">
        <v>0.85</v>
      </c>
      <c r="CC57">
        <v>1.36</v>
      </c>
      <c r="CD57">
        <v>0.9</v>
      </c>
      <c r="CE57">
        <v>0.82</v>
      </c>
      <c r="CF57">
        <v>0.12</v>
      </c>
      <c r="CG57">
        <v>1.89</v>
      </c>
      <c r="CH57">
        <v>0</v>
      </c>
      <c r="CI57">
        <v>5.34</v>
      </c>
      <c r="CJ57">
        <v>1.92</v>
      </c>
      <c r="CK57">
        <v>0.88</v>
      </c>
      <c r="CL57">
        <v>5.3144439999999999</v>
      </c>
      <c r="CM57">
        <v>1.870312</v>
      </c>
      <c r="CN57">
        <v>2.4306869999999998</v>
      </c>
      <c r="CO57">
        <v>3</v>
      </c>
      <c r="CP57">
        <v>0.99528000000000005</v>
      </c>
      <c r="CQ57">
        <v>2.79379</v>
      </c>
      <c r="CR57">
        <v>2.34</v>
      </c>
      <c r="CS57">
        <v>2.0619689999999999</v>
      </c>
      <c r="CT57">
        <v>1.9426559999999999</v>
      </c>
      <c r="CU57">
        <v>1.959376</v>
      </c>
      <c r="CV57">
        <v>1.3112539999999999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77.38552300000002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22.62</v>
      </c>
      <c r="G58">
        <v>0</v>
      </c>
      <c r="H58">
        <v>0</v>
      </c>
      <c r="I58">
        <v>100.584</v>
      </c>
      <c r="J58">
        <v>0</v>
      </c>
      <c r="K58">
        <v>687.84215500000005</v>
      </c>
      <c r="L58">
        <v>437.60275000000001</v>
      </c>
      <c r="M58">
        <v>92.92</v>
      </c>
      <c r="N58">
        <v>119.15625</v>
      </c>
      <c r="O58">
        <v>124.79062500000001</v>
      </c>
      <c r="P58">
        <v>125.78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44.984769999999997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18.288</v>
      </c>
      <c r="AG58">
        <v>45.480800000000002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0.64646999999999999</v>
      </c>
      <c r="AO58">
        <v>0</v>
      </c>
      <c r="AP58">
        <v>1.5371999999999999</v>
      </c>
      <c r="AQ58">
        <v>0</v>
      </c>
      <c r="AR58">
        <v>11.04</v>
      </c>
      <c r="AS58">
        <v>16.680479999999999</v>
      </c>
      <c r="AT58">
        <v>14.5024</v>
      </c>
      <c r="AU58">
        <v>0</v>
      </c>
      <c r="AV58">
        <v>46.251199999999997</v>
      </c>
      <c r="AW58">
        <v>54.061799999999998</v>
      </c>
      <c r="AX58">
        <v>0</v>
      </c>
      <c r="AY58">
        <v>0</v>
      </c>
      <c r="AZ58">
        <f t="shared" si="0"/>
        <v>77.38552300000002</v>
      </c>
      <c r="BA58">
        <f t="shared" si="1"/>
        <v>2706.6710960000005</v>
      </c>
      <c r="BD58">
        <v>4.2945000000000002</v>
      </c>
      <c r="BE58">
        <v>0</v>
      </c>
      <c r="BF58">
        <v>2.4049999999999998E-2</v>
      </c>
      <c r="BG58">
        <v>0</v>
      </c>
      <c r="BH58">
        <v>0</v>
      </c>
      <c r="BI58">
        <v>0.83592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2.0299999999999998</v>
      </c>
      <c r="BP58">
        <v>2.21</v>
      </c>
      <c r="BQ58">
        <v>3.4642300000000001</v>
      </c>
      <c r="BR58">
        <v>0</v>
      </c>
      <c r="BS58">
        <v>1.63</v>
      </c>
      <c r="BT58">
        <v>0</v>
      </c>
      <c r="BU58">
        <v>2.9693719999999999</v>
      </c>
      <c r="BV58">
        <v>1.342031</v>
      </c>
      <c r="BW58">
        <v>9.44</v>
      </c>
      <c r="BX58">
        <v>1.9873000000000001</v>
      </c>
      <c r="BY58">
        <v>0.26</v>
      </c>
      <c r="BZ58">
        <v>1.9378120000000001</v>
      </c>
      <c r="CA58">
        <v>3.5120239999999998</v>
      </c>
      <c r="CB58">
        <v>0.85</v>
      </c>
      <c r="CC58">
        <v>1.36</v>
      </c>
      <c r="CD58">
        <v>0.9</v>
      </c>
      <c r="CE58">
        <v>0.82</v>
      </c>
      <c r="CF58">
        <v>0.12</v>
      </c>
      <c r="CG58">
        <v>1.89</v>
      </c>
      <c r="CH58">
        <v>0</v>
      </c>
      <c r="CI58">
        <v>5.34</v>
      </c>
      <c r="CJ58">
        <v>1.92</v>
      </c>
      <c r="CK58">
        <v>0.88</v>
      </c>
      <c r="CL58">
        <v>5.3144439999999999</v>
      </c>
      <c r="CM58">
        <v>1.870312</v>
      </c>
      <c r="CN58">
        <v>2.4306869999999998</v>
      </c>
      <c r="CO58">
        <v>3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1.3112539999999999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77.38552300000002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22.62</v>
      </c>
      <c r="G59">
        <v>0</v>
      </c>
      <c r="H59">
        <v>0</v>
      </c>
      <c r="I59">
        <v>100.584</v>
      </c>
      <c r="J59">
        <v>0</v>
      </c>
      <c r="K59">
        <v>687.84215500000005</v>
      </c>
      <c r="L59">
        <v>437.60275000000001</v>
      </c>
      <c r="M59">
        <v>92.92</v>
      </c>
      <c r="N59">
        <v>119.15625</v>
      </c>
      <c r="O59">
        <v>124.79062500000001</v>
      </c>
      <c r="P59">
        <v>125.78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44.984769999999997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18.288</v>
      </c>
      <c r="AG59">
        <v>45.480800000000002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0.64646999999999999</v>
      </c>
      <c r="AO59">
        <v>0</v>
      </c>
      <c r="AP59">
        <v>1.5371999999999999</v>
      </c>
      <c r="AQ59">
        <v>0</v>
      </c>
      <c r="AR59">
        <v>13.247999999999999</v>
      </c>
      <c r="AS59">
        <v>5.3807999999999998</v>
      </c>
      <c r="AT59">
        <v>14.5024</v>
      </c>
      <c r="AU59">
        <v>0</v>
      </c>
      <c r="AV59">
        <v>46.251199999999997</v>
      </c>
      <c r="AW59">
        <v>54.061799999999998</v>
      </c>
      <c r="AX59">
        <v>0</v>
      </c>
      <c r="AY59">
        <v>0</v>
      </c>
      <c r="AZ59">
        <f t="shared" si="0"/>
        <v>77.064984000000024</v>
      </c>
      <c r="BA59">
        <f t="shared" si="1"/>
        <v>2697.2588770000007</v>
      </c>
      <c r="BD59">
        <v>4.2945000000000002</v>
      </c>
      <c r="BE59">
        <v>0</v>
      </c>
      <c r="BF59">
        <v>2.4049999999999998E-2</v>
      </c>
      <c r="BG59">
        <v>0</v>
      </c>
      <c r="BH59">
        <v>0</v>
      </c>
      <c r="BI59">
        <v>0.83592</v>
      </c>
      <c r="BJ59">
        <v>0</v>
      </c>
      <c r="BK59">
        <v>0</v>
      </c>
      <c r="BL59">
        <v>0</v>
      </c>
      <c r="BM59">
        <v>1.6000000000000001E-3</v>
      </c>
      <c r="BN59">
        <v>1.9199999999999998E-2</v>
      </c>
      <c r="BO59">
        <v>2.0299999999999998</v>
      </c>
      <c r="BP59">
        <v>2.21</v>
      </c>
      <c r="BQ59">
        <v>3.4642300000000001</v>
      </c>
      <c r="BR59">
        <v>0</v>
      </c>
      <c r="BS59">
        <v>1.63</v>
      </c>
      <c r="BT59">
        <v>0</v>
      </c>
      <c r="BU59">
        <v>2.9693719999999999</v>
      </c>
      <c r="BV59">
        <v>1.342031</v>
      </c>
      <c r="BW59">
        <v>9.44</v>
      </c>
      <c r="BX59">
        <v>1.9873000000000001</v>
      </c>
      <c r="BY59">
        <v>0.26</v>
      </c>
      <c r="BZ59">
        <v>1.9378120000000001</v>
      </c>
      <c r="CA59">
        <v>3.5120239999999998</v>
      </c>
      <c r="CB59">
        <v>0.85</v>
      </c>
      <c r="CC59">
        <v>1.36</v>
      </c>
      <c r="CD59">
        <v>0.9</v>
      </c>
      <c r="CE59">
        <v>0.82</v>
      </c>
      <c r="CF59">
        <v>0.13</v>
      </c>
      <c r="CG59">
        <v>1.89</v>
      </c>
      <c r="CH59">
        <v>0</v>
      </c>
      <c r="CI59">
        <v>5.34</v>
      </c>
      <c r="CJ59">
        <v>1.92</v>
      </c>
      <c r="CK59">
        <v>0.88</v>
      </c>
      <c r="CL59">
        <v>5.3144439999999999</v>
      </c>
      <c r="CM59">
        <v>1.870312</v>
      </c>
      <c r="CN59">
        <v>2.144387</v>
      </c>
      <c r="CO59">
        <v>3</v>
      </c>
      <c r="CP59">
        <v>0.99528000000000005</v>
      </c>
      <c r="CQ59">
        <v>2.79379</v>
      </c>
      <c r="CR59">
        <v>2.34</v>
      </c>
      <c r="CS59">
        <v>2.0177299999999998</v>
      </c>
      <c r="CT59">
        <v>1.9426559999999999</v>
      </c>
      <c r="CU59">
        <v>1.959376</v>
      </c>
      <c r="CV59">
        <v>1.3112539999999999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77.064984000000024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22.62</v>
      </c>
      <c r="G60">
        <v>0</v>
      </c>
      <c r="H60">
        <v>0</v>
      </c>
      <c r="I60">
        <v>100.584</v>
      </c>
      <c r="J60">
        <v>0</v>
      </c>
      <c r="K60">
        <v>687.84215500000005</v>
      </c>
      <c r="L60">
        <v>437.60275000000001</v>
      </c>
      <c r="M60">
        <v>92.92</v>
      </c>
      <c r="N60">
        <v>119.15625</v>
      </c>
      <c r="O60">
        <v>124.79062500000001</v>
      </c>
      <c r="P60">
        <v>125.78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44.984769999999997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18.288</v>
      </c>
      <c r="AG60">
        <v>45.480800000000002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0.64646999999999999</v>
      </c>
      <c r="AO60">
        <v>0</v>
      </c>
      <c r="AP60">
        <v>1.5371999999999999</v>
      </c>
      <c r="AQ60">
        <v>16.302</v>
      </c>
      <c r="AR60">
        <v>13.247999999999999</v>
      </c>
      <c r="AS60">
        <v>5.3807999999999998</v>
      </c>
      <c r="AT60">
        <v>14.5024</v>
      </c>
      <c r="AU60">
        <v>0</v>
      </c>
      <c r="AV60">
        <v>46.251199999999997</v>
      </c>
      <c r="AW60">
        <v>54.061799999999998</v>
      </c>
      <c r="AX60">
        <v>0</v>
      </c>
      <c r="AY60">
        <v>0</v>
      </c>
      <c r="AZ60">
        <f t="shared" si="0"/>
        <v>77.074984000000015</v>
      </c>
      <c r="BA60">
        <f t="shared" si="1"/>
        <v>2713.5708770000006</v>
      </c>
      <c r="BD60">
        <v>4.2945000000000002</v>
      </c>
      <c r="BE60">
        <v>0</v>
      </c>
      <c r="BF60">
        <v>2.4049999999999998E-2</v>
      </c>
      <c r="BG60">
        <v>0</v>
      </c>
      <c r="BH60">
        <v>0</v>
      </c>
      <c r="BI60">
        <v>0.83592</v>
      </c>
      <c r="BJ60">
        <v>0</v>
      </c>
      <c r="BK60">
        <v>0</v>
      </c>
      <c r="BL60">
        <v>0</v>
      </c>
      <c r="BM60">
        <v>1.6000000000000001E-3</v>
      </c>
      <c r="BN60">
        <v>1.9199999999999998E-2</v>
      </c>
      <c r="BO60">
        <v>2.0299999999999998</v>
      </c>
      <c r="BP60">
        <v>2.21</v>
      </c>
      <c r="BQ60">
        <v>3.4642300000000001</v>
      </c>
      <c r="BR60">
        <v>0</v>
      </c>
      <c r="BS60">
        <v>1.63</v>
      </c>
      <c r="BT60">
        <v>0</v>
      </c>
      <c r="BU60">
        <v>2.9693719999999999</v>
      </c>
      <c r="BV60">
        <v>1.342031</v>
      </c>
      <c r="BW60">
        <v>9.44</v>
      </c>
      <c r="BX60">
        <v>1.9873000000000001</v>
      </c>
      <c r="BY60">
        <v>0.26</v>
      </c>
      <c r="BZ60">
        <v>1.9378120000000001</v>
      </c>
      <c r="CA60">
        <v>3.5120239999999998</v>
      </c>
      <c r="CB60">
        <v>0.85</v>
      </c>
      <c r="CC60">
        <v>1.36</v>
      </c>
      <c r="CD60">
        <v>0.9</v>
      </c>
      <c r="CE60">
        <v>0.82</v>
      </c>
      <c r="CF60">
        <v>0.14000000000000001</v>
      </c>
      <c r="CG60">
        <v>1.89</v>
      </c>
      <c r="CH60">
        <v>0</v>
      </c>
      <c r="CI60">
        <v>5.34</v>
      </c>
      <c r="CJ60">
        <v>1.92</v>
      </c>
      <c r="CK60">
        <v>0.88</v>
      </c>
      <c r="CL60">
        <v>5.3144439999999999</v>
      </c>
      <c r="CM60">
        <v>1.870312</v>
      </c>
      <c r="CN60">
        <v>2.144387</v>
      </c>
      <c r="CO60">
        <v>3</v>
      </c>
      <c r="CP60">
        <v>0.99528000000000005</v>
      </c>
      <c r="CQ60">
        <v>2.79379</v>
      </c>
      <c r="CR60">
        <v>2.34</v>
      </c>
      <c r="CS60">
        <v>2.0177299999999998</v>
      </c>
      <c r="CT60">
        <v>1.9426559999999999</v>
      </c>
      <c r="CU60">
        <v>1.959376</v>
      </c>
      <c r="CV60">
        <v>1.3112539999999999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77.074984000000015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22.62</v>
      </c>
      <c r="G61">
        <v>0</v>
      </c>
      <c r="H61">
        <v>0</v>
      </c>
      <c r="I61">
        <v>100.584</v>
      </c>
      <c r="J61">
        <v>0</v>
      </c>
      <c r="K61">
        <v>687.84215500000005</v>
      </c>
      <c r="L61">
        <v>437.60275000000001</v>
      </c>
      <c r="M61">
        <v>92.92</v>
      </c>
      <c r="N61">
        <v>119.15625</v>
      </c>
      <c r="O61">
        <v>124.79062500000001</v>
      </c>
      <c r="P61">
        <v>125.78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44.984769999999997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18.288</v>
      </c>
      <c r="AG61">
        <v>45.480800000000002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0.64646999999999999</v>
      </c>
      <c r="AO61">
        <v>0</v>
      </c>
      <c r="AP61">
        <v>1.5371999999999999</v>
      </c>
      <c r="AQ61">
        <v>32.603999999999999</v>
      </c>
      <c r="AR61">
        <v>11.04</v>
      </c>
      <c r="AS61">
        <v>5.3807999999999998</v>
      </c>
      <c r="AT61">
        <v>14.5024</v>
      </c>
      <c r="AU61">
        <v>0</v>
      </c>
      <c r="AV61">
        <v>46.251199999999997</v>
      </c>
      <c r="AW61">
        <v>54.061799999999998</v>
      </c>
      <c r="AX61">
        <v>0</v>
      </c>
      <c r="AY61">
        <v>0</v>
      </c>
      <c r="AZ61">
        <f t="shared" si="0"/>
        <v>77.364106000000007</v>
      </c>
      <c r="BA61">
        <f t="shared" si="1"/>
        <v>2727.9539990000003</v>
      </c>
      <c r="BD61">
        <v>4.2945000000000002</v>
      </c>
      <c r="BE61">
        <v>0</v>
      </c>
      <c r="BF61">
        <v>2.4049999999999998E-2</v>
      </c>
      <c r="BG61">
        <v>0</v>
      </c>
      <c r="BH61">
        <v>0</v>
      </c>
      <c r="BI61">
        <v>0.83592</v>
      </c>
      <c r="BJ61">
        <v>0</v>
      </c>
      <c r="BK61">
        <v>0</v>
      </c>
      <c r="BL61">
        <v>0</v>
      </c>
      <c r="BM61">
        <v>1.6000000000000001E-3</v>
      </c>
      <c r="BN61">
        <v>1.9199999999999998E-2</v>
      </c>
      <c r="BO61">
        <v>2.0299999999999998</v>
      </c>
      <c r="BP61">
        <v>2.21</v>
      </c>
      <c r="BQ61">
        <v>3.4642300000000001</v>
      </c>
      <c r="BR61">
        <v>0</v>
      </c>
      <c r="BS61">
        <v>1.63</v>
      </c>
      <c r="BT61">
        <v>0</v>
      </c>
      <c r="BU61">
        <v>2.9693719999999999</v>
      </c>
      <c r="BV61">
        <v>1.342031</v>
      </c>
      <c r="BW61">
        <v>9.44</v>
      </c>
      <c r="BX61">
        <v>1.9873000000000001</v>
      </c>
      <c r="BY61">
        <v>0.26</v>
      </c>
      <c r="BZ61">
        <v>1.9378120000000001</v>
      </c>
      <c r="CA61">
        <v>3.5120239999999998</v>
      </c>
      <c r="CB61">
        <v>0.85</v>
      </c>
      <c r="CC61">
        <v>1.36</v>
      </c>
      <c r="CD61">
        <v>0.9</v>
      </c>
      <c r="CE61">
        <v>0.82</v>
      </c>
      <c r="CF61">
        <v>0.14000000000000001</v>
      </c>
      <c r="CG61">
        <v>1.89</v>
      </c>
      <c r="CH61">
        <v>0</v>
      </c>
      <c r="CI61">
        <v>5.34</v>
      </c>
      <c r="CJ61">
        <v>1.92</v>
      </c>
      <c r="CK61">
        <v>0.9</v>
      </c>
      <c r="CL61">
        <v>5.3144439999999999</v>
      </c>
      <c r="CM61">
        <v>1.870312</v>
      </c>
      <c r="CN61">
        <v>2.4135089999999999</v>
      </c>
      <c r="CO61">
        <v>3</v>
      </c>
      <c r="CP61">
        <v>0.99528000000000005</v>
      </c>
      <c r="CQ61">
        <v>2.79379</v>
      </c>
      <c r="CR61">
        <v>2.34</v>
      </c>
      <c r="CS61">
        <v>2.0177299999999998</v>
      </c>
      <c r="CT61">
        <v>1.9426559999999999</v>
      </c>
      <c r="CU61">
        <v>1.959376</v>
      </c>
      <c r="CV61">
        <v>1.3112539999999999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77.364106000000007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22.62</v>
      </c>
      <c r="G62">
        <v>0</v>
      </c>
      <c r="H62">
        <v>0</v>
      </c>
      <c r="I62">
        <v>100.584</v>
      </c>
      <c r="J62">
        <v>0</v>
      </c>
      <c r="K62">
        <v>687.84215500000005</v>
      </c>
      <c r="L62">
        <v>437.60275000000001</v>
      </c>
      <c r="M62">
        <v>92.92</v>
      </c>
      <c r="N62">
        <v>119.15625</v>
      </c>
      <c r="O62">
        <v>124.79062500000001</v>
      </c>
      <c r="P62">
        <v>125.78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44.984769999999997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18.288</v>
      </c>
      <c r="AG62">
        <v>45.480800000000002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0.64646999999999999</v>
      </c>
      <c r="AO62">
        <v>0</v>
      </c>
      <c r="AP62">
        <v>1.5371999999999999</v>
      </c>
      <c r="AQ62">
        <v>48.905999999999999</v>
      </c>
      <c r="AR62">
        <v>11.04</v>
      </c>
      <c r="AS62">
        <v>5.3807999999999998</v>
      </c>
      <c r="AT62">
        <v>14.5024</v>
      </c>
      <c r="AU62">
        <v>0</v>
      </c>
      <c r="AV62">
        <v>46.251199999999997</v>
      </c>
      <c r="AW62">
        <v>54.061799999999998</v>
      </c>
      <c r="AX62">
        <v>0</v>
      </c>
      <c r="AY62">
        <v>0</v>
      </c>
      <c r="AZ62">
        <f t="shared" si="0"/>
        <v>77.593228000000011</v>
      </c>
      <c r="BA62">
        <f t="shared" si="1"/>
        <v>2744.4851210000006</v>
      </c>
      <c r="BD62">
        <v>4.2945000000000002</v>
      </c>
      <c r="BE62">
        <v>0</v>
      </c>
      <c r="BF62">
        <v>2.4049999999999998E-2</v>
      </c>
      <c r="BG62">
        <v>0</v>
      </c>
      <c r="BH62">
        <v>0</v>
      </c>
      <c r="BI62">
        <v>0.83592</v>
      </c>
      <c r="BJ62">
        <v>0</v>
      </c>
      <c r="BK62">
        <v>0</v>
      </c>
      <c r="BL62">
        <v>0</v>
      </c>
      <c r="BM62">
        <v>1.6000000000000001E-3</v>
      </c>
      <c r="BN62">
        <v>1.9199999999999998E-2</v>
      </c>
      <c r="BO62">
        <v>2.0299999999999998</v>
      </c>
      <c r="BP62">
        <v>2.21</v>
      </c>
      <c r="BQ62">
        <v>3.4642300000000001</v>
      </c>
      <c r="BR62">
        <v>0</v>
      </c>
      <c r="BS62">
        <v>1.63</v>
      </c>
      <c r="BT62">
        <v>0</v>
      </c>
      <c r="BU62">
        <v>2.9693719999999999</v>
      </c>
      <c r="BV62">
        <v>1.342031</v>
      </c>
      <c r="BW62">
        <v>9.44</v>
      </c>
      <c r="BX62">
        <v>1.9873000000000001</v>
      </c>
      <c r="BY62">
        <v>0.26</v>
      </c>
      <c r="BZ62">
        <v>1.9378120000000001</v>
      </c>
      <c r="CA62">
        <v>3.5120239999999998</v>
      </c>
      <c r="CB62">
        <v>0.85</v>
      </c>
      <c r="CC62">
        <v>1.33</v>
      </c>
      <c r="CD62">
        <v>0.88</v>
      </c>
      <c r="CE62">
        <v>0.82</v>
      </c>
      <c r="CF62">
        <v>0.15</v>
      </c>
      <c r="CG62">
        <v>1.89</v>
      </c>
      <c r="CH62">
        <v>0</v>
      </c>
      <c r="CI62">
        <v>5.34</v>
      </c>
      <c r="CJ62">
        <v>1.92</v>
      </c>
      <c r="CK62">
        <v>0.9</v>
      </c>
      <c r="CL62">
        <v>5.3144439999999999</v>
      </c>
      <c r="CM62">
        <v>1.870312</v>
      </c>
      <c r="CN62">
        <v>2.6826310000000002</v>
      </c>
      <c r="CO62">
        <v>3</v>
      </c>
      <c r="CP62">
        <v>0.99528000000000005</v>
      </c>
      <c r="CQ62">
        <v>2.79379</v>
      </c>
      <c r="CR62">
        <v>2.34</v>
      </c>
      <c r="CS62">
        <v>2.0177299999999998</v>
      </c>
      <c r="CT62">
        <v>1.9426559999999999</v>
      </c>
      <c r="CU62">
        <v>1.959376</v>
      </c>
      <c r="CV62">
        <v>1.3112539999999999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77.593228000000011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22.62</v>
      </c>
      <c r="G63">
        <v>0</v>
      </c>
      <c r="H63">
        <v>0</v>
      </c>
      <c r="I63">
        <v>100.584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124.79062500000001</v>
      </c>
      <c r="P63">
        <v>125.78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45.591769999999997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45.480800000000002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0.64646999999999999</v>
      </c>
      <c r="AO63">
        <v>0</v>
      </c>
      <c r="AP63">
        <v>1.5371999999999999</v>
      </c>
      <c r="AQ63">
        <v>65.207999999999998</v>
      </c>
      <c r="AR63">
        <v>8.8320000000000007</v>
      </c>
      <c r="AS63">
        <v>5.3807999999999998</v>
      </c>
      <c r="AT63">
        <v>14.5024</v>
      </c>
      <c r="AU63">
        <v>0</v>
      </c>
      <c r="AV63">
        <v>46.251199999999997</v>
      </c>
      <c r="AW63">
        <v>54.061799999999998</v>
      </c>
      <c r="AX63">
        <v>1.143</v>
      </c>
      <c r="AY63">
        <v>0</v>
      </c>
      <c r="AZ63">
        <f t="shared" si="0"/>
        <v>77.929130000000001</v>
      </c>
      <c r="BA63">
        <f t="shared" si="1"/>
        <v>2761.8080230000005</v>
      </c>
      <c r="BD63">
        <v>4.2945000000000002</v>
      </c>
      <c r="BE63">
        <v>0</v>
      </c>
      <c r="BF63">
        <v>2.4049999999999998E-2</v>
      </c>
      <c r="BG63">
        <v>0</v>
      </c>
      <c r="BH63">
        <v>0</v>
      </c>
      <c r="BI63">
        <v>0.83592</v>
      </c>
      <c r="BJ63">
        <v>0</v>
      </c>
      <c r="BK63">
        <v>0</v>
      </c>
      <c r="BL63">
        <v>0</v>
      </c>
      <c r="BM63">
        <v>1.6000000000000001E-3</v>
      </c>
      <c r="BN63">
        <v>1.9199999999999998E-2</v>
      </c>
      <c r="BO63">
        <v>2.0299999999999998</v>
      </c>
      <c r="BP63">
        <v>2.21</v>
      </c>
      <c r="BQ63">
        <v>3.4642300000000001</v>
      </c>
      <c r="BR63">
        <v>0</v>
      </c>
      <c r="BS63">
        <v>1.63</v>
      </c>
      <c r="BT63">
        <v>0</v>
      </c>
      <c r="BU63">
        <v>2.9693719999999999</v>
      </c>
      <c r="BV63">
        <v>1.342031</v>
      </c>
      <c r="BW63">
        <v>9.44</v>
      </c>
      <c r="BX63">
        <v>2.0440800000000001</v>
      </c>
      <c r="BY63">
        <v>0.26</v>
      </c>
      <c r="BZ63">
        <v>1.9378120000000001</v>
      </c>
      <c r="CA63">
        <v>3.5120239999999998</v>
      </c>
      <c r="CB63">
        <v>0.85</v>
      </c>
      <c r="CC63">
        <v>1.33</v>
      </c>
      <c r="CD63">
        <v>0.88</v>
      </c>
      <c r="CE63">
        <v>0.82</v>
      </c>
      <c r="CF63">
        <v>0.16</v>
      </c>
      <c r="CG63">
        <v>1.89</v>
      </c>
      <c r="CH63">
        <v>0</v>
      </c>
      <c r="CI63">
        <v>5.34</v>
      </c>
      <c r="CJ63">
        <v>1.92</v>
      </c>
      <c r="CK63">
        <v>0.9</v>
      </c>
      <c r="CL63">
        <v>5.3144439999999999</v>
      </c>
      <c r="CM63">
        <v>1.870312</v>
      </c>
      <c r="CN63">
        <v>2.9517530000000001</v>
      </c>
      <c r="CO63">
        <v>3</v>
      </c>
      <c r="CP63">
        <v>0.99528000000000005</v>
      </c>
      <c r="CQ63">
        <v>2.79379</v>
      </c>
      <c r="CR63">
        <v>2.34</v>
      </c>
      <c r="CS63">
        <v>2.0177299999999998</v>
      </c>
      <c r="CT63">
        <v>1.9426559999999999</v>
      </c>
      <c r="CU63">
        <v>1.959376</v>
      </c>
      <c r="CV63">
        <v>1.3112539999999999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77.929130000000001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22.62</v>
      </c>
      <c r="G64">
        <v>0</v>
      </c>
      <c r="H64">
        <v>0</v>
      </c>
      <c r="I64">
        <v>100.584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124.79062500000001</v>
      </c>
      <c r="P64">
        <v>125.78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45.591769999999997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45.480800000000002</v>
      </c>
      <c r="AH64">
        <v>0</v>
      </c>
      <c r="AI64">
        <v>0</v>
      </c>
      <c r="AJ64">
        <v>0</v>
      </c>
      <c r="AK64">
        <v>55.361499999999999</v>
      </c>
      <c r="AL64">
        <v>2.5564</v>
      </c>
      <c r="AM64">
        <v>0</v>
      </c>
      <c r="AN64">
        <v>0.64646999999999999</v>
      </c>
      <c r="AO64">
        <v>0</v>
      </c>
      <c r="AP64">
        <v>1.5371999999999999</v>
      </c>
      <c r="AQ64">
        <v>65.207999999999998</v>
      </c>
      <c r="AR64">
        <v>8.8320000000000007</v>
      </c>
      <c r="AS64">
        <v>5.3807999999999998</v>
      </c>
      <c r="AT64">
        <v>14.5024</v>
      </c>
      <c r="AU64">
        <v>0</v>
      </c>
      <c r="AV64">
        <v>46.251199999999997</v>
      </c>
      <c r="AW64">
        <v>54.061799999999998</v>
      </c>
      <c r="AX64">
        <v>1.143</v>
      </c>
      <c r="AY64">
        <v>0</v>
      </c>
      <c r="AZ64">
        <f t="shared" si="0"/>
        <v>78.198252000000011</v>
      </c>
      <c r="BA64">
        <f t="shared" si="1"/>
        <v>2762.0771450000007</v>
      </c>
      <c r="BD64">
        <v>4.2945000000000002</v>
      </c>
      <c r="BE64">
        <v>0</v>
      </c>
      <c r="BF64">
        <v>2.4049999999999998E-2</v>
      </c>
      <c r="BG64">
        <v>0</v>
      </c>
      <c r="BH64">
        <v>0</v>
      </c>
      <c r="BI64">
        <v>0.83592</v>
      </c>
      <c r="BJ64">
        <v>0</v>
      </c>
      <c r="BK64">
        <v>0</v>
      </c>
      <c r="BL64">
        <v>0</v>
      </c>
      <c r="BM64">
        <v>1.6000000000000001E-3</v>
      </c>
      <c r="BN64">
        <v>1.9199999999999998E-2</v>
      </c>
      <c r="BO64">
        <v>2.0299999999999998</v>
      </c>
      <c r="BP64">
        <v>2.21</v>
      </c>
      <c r="BQ64">
        <v>3.4642300000000001</v>
      </c>
      <c r="BR64">
        <v>0</v>
      </c>
      <c r="BS64">
        <v>1.63</v>
      </c>
      <c r="BT64">
        <v>0</v>
      </c>
      <c r="BU64">
        <v>2.9693719999999999</v>
      </c>
      <c r="BV64">
        <v>1.342031</v>
      </c>
      <c r="BW64">
        <v>9.44</v>
      </c>
      <c r="BX64">
        <v>2.0440800000000001</v>
      </c>
      <c r="BY64">
        <v>0.26</v>
      </c>
      <c r="BZ64">
        <v>1.9378120000000001</v>
      </c>
      <c r="CA64">
        <v>3.5120239999999998</v>
      </c>
      <c r="CB64">
        <v>0.85</v>
      </c>
      <c r="CC64">
        <v>1.33</v>
      </c>
      <c r="CD64">
        <v>0.88</v>
      </c>
      <c r="CE64">
        <v>0.82</v>
      </c>
      <c r="CF64">
        <v>0.16</v>
      </c>
      <c r="CG64">
        <v>1.89</v>
      </c>
      <c r="CH64">
        <v>0</v>
      </c>
      <c r="CI64">
        <v>5.34</v>
      </c>
      <c r="CJ64">
        <v>1.92</v>
      </c>
      <c r="CK64">
        <v>0.9</v>
      </c>
      <c r="CL64">
        <v>5.3144439999999999</v>
      </c>
      <c r="CM64">
        <v>1.870312</v>
      </c>
      <c r="CN64">
        <v>3.2208749999999999</v>
      </c>
      <c r="CO64">
        <v>3</v>
      </c>
      <c r="CP64">
        <v>0.99528000000000005</v>
      </c>
      <c r="CQ64">
        <v>2.79379</v>
      </c>
      <c r="CR64">
        <v>2.34</v>
      </c>
      <c r="CS64">
        <v>2.0177299999999998</v>
      </c>
      <c r="CT64">
        <v>1.9426559999999999</v>
      </c>
      <c r="CU64">
        <v>1.959376</v>
      </c>
      <c r="CV64">
        <v>1.3112539999999999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78.198252000000011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22.62</v>
      </c>
      <c r="G65">
        <v>0</v>
      </c>
      <c r="H65">
        <v>0</v>
      </c>
      <c r="I65">
        <v>100.584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45.591769999999997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45.480800000000002</v>
      </c>
      <c r="AH65">
        <v>0</v>
      </c>
      <c r="AI65">
        <v>0</v>
      </c>
      <c r="AJ65">
        <v>0</v>
      </c>
      <c r="AK65">
        <v>55.361499999999999</v>
      </c>
      <c r="AL65">
        <v>2.5564</v>
      </c>
      <c r="AM65">
        <v>0</v>
      </c>
      <c r="AN65">
        <v>0.64646999999999999</v>
      </c>
      <c r="AO65">
        <v>0</v>
      </c>
      <c r="AP65">
        <v>1.5371999999999999</v>
      </c>
      <c r="AQ65">
        <v>65.207999999999998</v>
      </c>
      <c r="AR65">
        <v>6.6239999999999997</v>
      </c>
      <c r="AS65">
        <v>6.726</v>
      </c>
      <c r="AT65">
        <v>14.5024</v>
      </c>
      <c r="AU65">
        <v>0</v>
      </c>
      <c r="AV65">
        <v>46.251199999999997</v>
      </c>
      <c r="AW65">
        <v>54.061799999999998</v>
      </c>
      <c r="AX65">
        <v>1.143</v>
      </c>
      <c r="AY65">
        <v>0</v>
      </c>
      <c r="AZ65">
        <f t="shared" si="0"/>
        <v>78.467374000000007</v>
      </c>
      <c r="BA65">
        <f t="shared" si="1"/>
        <v>2762.9654670000004</v>
      </c>
      <c r="BD65">
        <v>4.2945000000000002</v>
      </c>
      <c r="BE65">
        <v>0</v>
      </c>
      <c r="BF65">
        <v>2.4049999999999998E-2</v>
      </c>
      <c r="BG65">
        <v>0</v>
      </c>
      <c r="BH65">
        <v>0</v>
      </c>
      <c r="BI65">
        <v>0.83592</v>
      </c>
      <c r="BJ65">
        <v>0</v>
      </c>
      <c r="BK65">
        <v>0</v>
      </c>
      <c r="BL65">
        <v>0</v>
      </c>
      <c r="BM65">
        <v>1.6000000000000001E-3</v>
      </c>
      <c r="BN65">
        <v>1.9199999999999998E-2</v>
      </c>
      <c r="BO65">
        <v>2.0299999999999998</v>
      </c>
      <c r="BP65">
        <v>2.21</v>
      </c>
      <c r="BQ65">
        <v>3.4642300000000001</v>
      </c>
      <c r="BR65">
        <v>0</v>
      </c>
      <c r="BS65">
        <v>1.63</v>
      </c>
      <c r="BT65">
        <v>0</v>
      </c>
      <c r="BU65">
        <v>2.9693719999999999</v>
      </c>
      <c r="BV65">
        <v>1.342031</v>
      </c>
      <c r="BW65">
        <v>9.44</v>
      </c>
      <c r="BX65">
        <v>2.0440800000000001</v>
      </c>
      <c r="BY65">
        <v>0.26</v>
      </c>
      <c r="BZ65">
        <v>1.9378120000000001</v>
      </c>
      <c r="CA65">
        <v>3.5120239999999998</v>
      </c>
      <c r="CB65">
        <v>0.85</v>
      </c>
      <c r="CC65">
        <v>1.33</v>
      </c>
      <c r="CD65">
        <v>0.88</v>
      </c>
      <c r="CE65">
        <v>0.82</v>
      </c>
      <c r="CF65">
        <v>0.16</v>
      </c>
      <c r="CG65">
        <v>1.89</v>
      </c>
      <c r="CH65">
        <v>0</v>
      </c>
      <c r="CI65">
        <v>5.34</v>
      </c>
      <c r="CJ65">
        <v>1.92</v>
      </c>
      <c r="CK65">
        <v>0.9</v>
      </c>
      <c r="CL65">
        <v>5.3144439999999999</v>
      </c>
      <c r="CM65">
        <v>1.870312</v>
      </c>
      <c r="CN65">
        <v>3.4899969999999998</v>
      </c>
      <c r="CO65">
        <v>3</v>
      </c>
      <c r="CP65">
        <v>0.99528000000000005</v>
      </c>
      <c r="CQ65">
        <v>2.79379</v>
      </c>
      <c r="CR65">
        <v>2.34</v>
      </c>
      <c r="CS65">
        <v>2.0177299999999998</v>
      </c>
      <c r="CT65">
        <v>1.9426559999999999</v>
      </c>
      <c r="CU65">
        <v>1.959376</v>
      </c>
      <c r="CV65">
        <v>1.3112539999999999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78.467374000000007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22.62</v>
      </c>
      <c r="G66">
        <v>0</v>
      </c>
      <c r="H66">
        <v>0</v>
      </c>
      <c r="I66">
        <v>100.584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45.591769999999997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45.480800000000002</v>
      </c>
      <c r="AH66">
        <v>0</v>
      </c>
      <c r="AI66">
        <v>0</v>
      </c>
      <c r="AJ66">
        <v>0</v>
      </c>
      <c r="AK66">
        <v>55.361499999999999</v>
      </c>
      <c r="AL66">
        <v>2.5564</v>
      </c>
      <c r="AM66">
        <v>0</v>
      </c>
      <c r="AN66">
        <v>0.64646999999999999</v>
      </c>
      <c r="AO66">
        <v>0</v>
      </c>
      <c r="AP66">
        <v>1.5371999999999999</v>
      </c>
      <c r="AQ66">
        <v>65.207999999999998</v>
      </c>
      <c r="AR66">
        <v>6.6239999999999997</v>
      </c>
      <c r="AS66">
        <v>6.726</v>
      </c>
      <c r="AT66">
        <v>14.5024</v>
      </c>
      <c r="AU66">
        <v>0</v>
      </c>
      <c r="AV66">
        <v>46.251199999999997</v>
      </c>
      <c r="AW66">
        <v>54.061799999999998</v>
      </c>
      <c r="AX66">
        <v>1.143</v>
      </c>
      <c r="AY66">
        <v>0</v>
      </c>
      <c r="AZ66">
        <f t="shared" si="0"/>
        <v>78.520339000000007</v>
      </c>
      <c r="BA66">
        <f t="shared" si="1"/>
        <v>2763.0184320000008</v>
      </c>
      <c r="BD66">
        <v>4.2945000000000002</v>
      </c>
      <c r="BE66">
        <v>0</v>
      </c>
      <c r="BF66">
        <v>2.4049999999999998E-2</v>
      </c>
      <c r="BG66">
        <v>0</v>
      </c>
      <c r="BH66">
        <v>0</v>
      </c>
      <c r="BI66">
        <v>0.83592</v>
      </c>
      <c r="BJ66">
        <v>0</v>
      </c>
      <c r="BK66">
        <v>0</v>
      </c>
      <c r="BL66">
        <v>0</v>
      </c>
      <c r="BM66">
        <v>1.6000000000000001E-3</v>
      </c>
      <c r="BN66">
        <v>1.9199999999999998E-2</v>
      </c>
      <c r="BO66">
        <v>2.0299999999999998</v>
      </c>
      <c r="BP66">
        <v>2.21</v>
      </c>
      <c r="BQ66">
        <v>3.4642300000000001</v>
      </c>
      <c r="BR66">
        <v>0</v>
      </c>
      <c r="BS66">
        <v>1.63</v>
      </c>
      <c r="BT66">
        <v>0</v>
      </c>
      <c r="BU66">
        <v>2.9693719999999999</v>
      </c>
      <c r="BV66">
        <v>1.342031</v>
      </c>
      <c r="BW66">
        <v>9.44</v>
      </c>
      <c r="BX66">
        <v>2.0440800000000001</v>
      </c>
      <c r="BY66">
        <v>0.26</v>
      </c>
      <c r="BZ66">
        <v>1.9378120000000001</v>
      </c>
      <c r="CA66">
        <v>3.5120239999999998</v>
      </c>
      <c r="CB66">
        <v>0.85</v>
      </c>
      <c r="CC66">
        <v>1.33</v>
      </c>
      <c r="CD66">
        <v>0.88</v>
      </c>
      <c r="CE66">
        <v>0.82</v>
      </c>
      <c r="CF66">
        <v>0.16</v>
      </c>
      <c r="CG66">
        <v>1.89</v>
      </c>
      <c r="CH66">
        <v>0</v>
      </c>
      <c r="CI66">
        <v>5.34</v>
      </c>
      <c r="CJ66">
        <v>1.92</v>
      </c>
      <c r="CK66">
        <v>0.9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2.0177299999999998</v>
      </c>
      <c r="CT66">
        <v>1.9426559999999999</v>
      </c>
      <c r="CU66">
        <v>1.959376</v>
      </c>
      <c r="CV66">
        <v>1.3112539999999999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78.520339000000007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22.62</v>
      </c>
      <c r="G67">
        <v>0</v>
      </c>
      <c r="H67">
        <v>0</v>
      </c>
      <c r="I67">
        <v>100.584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45.591769999999997</v>
      </c>
      <c r="X67">
        <v>147.515625</v>
      </c>
      <c r="Y67">
        <v>0</v>
      </c>
      <c r="Z67">
        <v>0</v>
      </c>
      <c r="AA67">
        <v>0</v>
      </c>
      <c r="AB67">
        <v>3.8864000000000001</v>
      </c>
      <c r="AC67">
        <v>0</v>
      </c>
      <c r="AD67">
        <v>0</v>
      </c>
      <c r="AE67">
        <v>0</v>
      </c>
      <c r="AF67">
        <v>27.431999999999999</v>
      </c>
      <c r="AG67">
        <v>45.480800000000002</v>
      </c>
      <c r="AH67">
        <v>2.931</v>
      </c>
      <c r="AI67">
        <v>0</v>
      </c>
      <c r="AJ67">
        <v>0</v>
      </c>
      <c r="AK67">
        <v>55.361499999999999</v>
      </c>
      <c r="AL67">
        <v>2.5564</v>
      </c>
      <c r="AM67">
        <v>0</v>
      </c>
      <c r="AN67">
        <v>0.64646999999999999</v>
      </c>
      <c r="AO67">
        <v>0</v>
      </c>
      <c r="AP67">
        <v>1.1529</v>
      </c>
      <c r="AQ67">
        <v>65.207999999999998</v>
      </c>
      <c r="AR67">
        <v>6.6239999999999997</v>
      </c>
      <c r="AS67">
        <v>6.726</v>
      </c>
      <c r="AT67">
        <v>14.5024</v>
      </c>
      <c r="AU67">
        <v>0</v>
      </c>
      <c r="AV67">
        <v>46.58</v>
      </c>
      <c r="AW67">
        <v>54.061799999999998</v>
      </c>
      <c r="AX67">
        <v>1.143</v>
      </c>
      <c r="AY67">
        <v>0</v>
      </c>
      <c r="AZ67">
        <f t="shared" si="0"/>
        <v>78.542738999999997</v>
      </c>
      <c r="BA67">
        <f t="shared" si="1"/>
        <v>2778.9467319999999</v>
      </c>
      <c r="BD67">
        <v>4.2945000000000002</v>
      </c>
      <c r="BE67">
        <v>0</v>
      </c>
      <c r="BF67">
        <v>2.4049999999999998E-2</v>
      </c>
      <c r="BG67">
        <v>0</v>
      </c>
      <c r="BH67">
        <v>0</v>
      </c>
      <c r="BI67">
        <v>0.83592</v>
      </c>
      <c r="BJ67">
        <v>0</v>
      </c>
      <c r="BK67">
        <v>0</v>
      </c>
      <c r="BL67">
        <v>0</v>
      </c>
      <c r="BM67">
        <v>1.6000000000000001E-3</v>
      </c>
      <c r="BN67">
        <v>1.9199999999999998E-2</v>
      </c>
      <c r="BO67">
        <v>2.0299999999999998</v>
      </c>
      <c r="BP67">
        <v>2.21</v>
      </c>
      <c r="BQ67">
        <v>3.4642300000000001</v>
      </c>
      <c r="BR67">
        <v>0</v>
      </c>
      <c r="BS67">
        <v>1.63</v>
      </c>
      <c r="BT67">
        <v>0</v>
      </c>
      <c r="BU67">
        <v>2.9693719999999999</v>
      </c>
      <c r="BV67">
        <v>1.342031</v>
      </c>
      <c r="BW67">
        <v>9.44</v>
      </c>
      <c r="BX67">
        <v>2.0440800000000001</v>
      </c>
      <c r="BY67">
        <v>0.26</v>
      </c>
      <c r="BZ67">
        <v>1.9378120000000001</v>
      </c>
      <c r="CA67">
        <v>3.5120239999999998</v>
      </c>
      <c r="CB67">
        <v>0.85</v>
      </c>
      <c r="CC67">
        <v>1.33</v>
      </c>
      <c r="CD67">
        <v>0.88</v>
      </c>
      <c r="CE67">
        <v>0.82</v>
      </c>
      <c r="CF67">
        <v>0.16</v>
      </c>
      <c r="CG67">
        <v>1.89</v>
      </c>
      <c r="CH67">
        <v>2.24E-2</v>
      </c>
      <c r="CI67">
        <v>5.34</v>
      </c>
      <c r="CJ67">
        <v>1.92</v>
      </c>
      <c r="CK67">
        <v>0.9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2.0177299999999998</v>
      </c>
      <c r="CT67">
        <v>1.9426559999999999</v>
      </c>
      <c r="CU67">
        <v>1.959376</v>
      </c>
      <c r="CV67">
        <v>1.3112539999999999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78.542738999999997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22.62</v>
      </c>
      <c r="G68">
        <v>0</v>
      </c>
      <c r="H68">
        <v>0</v>
      </c>
      <c r="I68">
        <v>101.727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45.591769999999997</v>
      </c>
      <c r="X68">
        <v>147.515625</v>
      </c>
      <c r="Y68">
        <v>0</v>
      </c>
      <c r="Z68">
        <v>0</v>
      </c>
      <c r="AA68">
        <v>0</v>
      </c>
      <c r="AB68">
        <v>13.602399999999999</v>
      </c>
      <c r="AC68">
        <v>0</v>
      </c>
      <c r="AD68">
        <v>0</v>
      </c>
      <c r="AE68">
        <v>0</v>
      </c>
      <c r="AF68">
        <v>27.431999999999999</v>
      </c>
      <c r="AG68">
        <v>45.480800000000002</v>
      </c>
      <c r="AH68">
        <v>20.516999999999999</v>
      </c>
      <c r="AI68">
        <v>0</v>
      </c>
      <c r="AJ68">
        <v>0</v>
      </c>
      <c r="AK68">
        <v>55.361499999999999</v>
      </c>
      <c r="AL68">
        <v>2.5564</v>
      </c>
      <c r="AM68">
        <v>0</v>
      </c>
      <c r="AN68">
        <v>0.64646999999999999</v>
      </c>
      <c r="AO68">
        <v>0</v>
      </c>
      <c r="AP68">
        <v>1.1529</v>
      </c>
      <c r="AQ68">
        <v>65.207999999999998</v>
      </c>
      <c r="AR68">
        <v>6.6239999999999997</v>
      </c>
      <c r="AS68">
        <v>6.726</v>
      </c>
      <c r="AT68">
        <v>14.5024</v>
      </c>
      <c r="AU68">
        <v>0</v>
      </c>
      <c r="AV68">
        <v>46.58</v>
      </c>
      <c r="AW68">
        <v>54.061799999999998</v>
      </c>
      <c r="AX68">
        <v>1.143</v>
      </c>
      <c r="AY68">
        <v>0</v>
      </c>
      <c r="AZ68">
        <f t="shared" ref="AZ68:AZ98" si="3">DJ68</f>
        <v>78.685539000000006</v>
      </c>
      <c r="BA68">
        <f t="shared" ref="BA68:BA98" si="4">SUM(B68:AZ68)</f>
        <v>2807.5345320000001</v>
      </c>
      <c r="BD68">
        <v>4.2945000000000002</v>
      </c>
      <c r="BE68">
        <v>0</v>
      </c>
      <c r="BF68">
        <v>2.4049999999999998E-2</v>
      </c>
      <c r="BG68">
        <v>0</v>
      </c>
      <c r="BH68">
        <v>0</v>
      </c>
      <c r="BI68">
        <v>0.83592</v>
      </c>
      <c r="BJ68">
        <v>0</v>
      </c>
      <c r="BK68">
        <v>0</v>
      </c>
      <c r="BL68">
        <v>0</v>
      </c>
      <c r="BM68">
        <v>1.6000000000000001E-3</v>
      </c>
      <c r="BN68">
        <v>1.9199999999999998E-2</v>
      </c>
      <c r="BO68">
        <v>2.0299999999999998</v>
      </c>
      <c r="BP68">
        <v>2.21</v>
      </c>
      <c r="BQ68">
        <v>3.4642300000000001</v>
      </c>
      <c r="BR68">
        <v>0</v>
      </c>
      <c r="BS68">
        <v>1.63</v>
      </c>
      <c r="BT68">
        <v>0</v>
      </c>
      <c r="BU68">
        <v>2.9693719999999999</v>
      </c>
      <c r="BV68">
        <v>1.342031</v>
      </c>
      <c r="BW68">
        <v>9.44</v>
      </c>
      <c r="BX68">
        <v>2.0440800000000001</v>
      </c>
      <c r="BY68">
        <v>0.26</v>
      </c>
      <c r="BZ68">
        <v>1.9378120000000001</v>
      </c>
      <c r="CA68">
        <v>3.5120239999999998</v>
      </c>
      <c r="CB68">
        <v>0.85</v>
      </c>
      <c r="CC68">
        <v>1.33</v>
      </c>
      <c r="CD68">
        <v>0.88</v>
      </c>
      <c r="CE68">
        <v>0.82</v>
      </c>
      <c r="CF68">
        <v>0.16</v>
      </c>
      <c r="CG68">
        <v>1.89</v>
      </c>
      <c r="CH68">
        <v>0.16520000000000001</v>
      </c>
      <c r="CI68">
        <v>5.34</v>
      </c>
      <c r="CJ68">
        <v>1.92</v>
      </c>
      <c r="CK68">
        <v>0.9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2.0177299999999998</v>
      </c>
      <c r="CT68">
        <v>1.9426559999999999</v>
      </c>
      <c r="CU68">
        <v>1.959376</v>
      </c>
      <c r="CV68">
        <v>1.3112539999999999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78.685539000000006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22.62</v>
      </c>
      <c r="G69">
        <v>0</v>
      </c>
      <c r="H69">
        <v>0</v>
      </c>
      <c r="I69">
        <v>101.727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124.79062500000001</v>
      </c>
      <c r="P69">
        <v>127.262</v>
      </c>
      <c r="Q69">
        <v>17.22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45.591769999999997</v>
      </c>
      <c r="X69">
        <v>147.515625</v>
      </c>
      <c r="Y69">
        <v>0</v>
      </c>
      <c r="Z69">
        <v>0</v>
      </c>
      <c r="AA69">
        <v>0</v>
      </c>
      <c r="AB69">
        <v>13.602399999999999</v>
      </c>
      <c r="AC69">
        <v>0</v>
      </c>
      <c r="AD69">
        <v>8.202</v>
      </c>
      <c r="AE69">
        <v>0</v>
      </c>
      <c r="AF69">
        <v>27.431999999999999</v>
      </c>
      <c r="AG69">
        <v>45.480800000000002</v>
      </c>
      <c r="AH69">
        <v>48.263800000000003</v>
      </c>
      <c r="AI69">
        <v>0</v>
      </c>
      <c r="AJ69">
        <v>0</v>
      </c>
      <c r="AK69">
        <v>55.361499999999999</v>
      </c>
      <c r="AL69">
        <v>2.5564</v>
      </c>
      <c r="AM69">
        <v>0</v>
      </c>
      <c r="AN69">
        <v>0.64646999999999999</v>
      </c>
      <c r="AO69">
        <v>0</v>
      </c>
      <c r="AP69">
        <v>1.1529</v>
      </c>
      <c r="AQ69">
        <v>65.207999999999998</v>
      </c>
      <c r="AR69">
        <v>6.6239999999999997</v>
      </c>
      <c r="AS69">
        <v>6.726</v>
      </c>
      <c r="AT69">
        <v>14.5024</v>
      </c>
      <c r="AU69">
        <v>0</v>
      </c>
      <c r="AV69">
        <v>46.58</v>
      </c>
      <c r="AW69">
        <v>54.061799999999998</v>
      </c>
      <c r="AX69">
        <v>1.143</v>
      </c>
      <c r="AY69">
        <v>0</v>
      </c>
      <c r="AZ69">
        <f t="shared" si="3"/>
        <v>78.426739000000012</v>
      </c>
      <c r="BA69">
        <f t="shared" si="4"/>
        <v>2838.5062520000006</v>
      </c>
      <c r="BD69">
        <v>4.2945000000000002</v>
      </c>
      <c r="BE69">
        <v>0</v>
      </c>
      <c r="BF69">
        <v>2.4049999999999998E-2</v>
      </c>
      <c r="BG69">
        <v>0</v>
      </c>
      <c r="BH69">
        <v>0</v>
      </c>
      <c r="BI69">
        <v>0.83592</v>
      </c>
      <c r="BJ69">
        <v>0</v>
      </c>
      <c r="BK69">
        <v>0</v>
      </c>
      <c r="BL69">
        <v>0</v>
      </c>
      <c r="BM69">
        <v>1.6000000000000001E-3</v>
      </c>
      <c r="BN69">
        <v>1.9199999999999998E-2</v>
      </c>
      <c r="BO69">
        <v>2.0299999999999998</v>
      </c>
      <c r="BP69">
        <v>2.21</v>
      </c>
      <c r="BQ69">
        <v>3.4642300000000001</v>
      </c>
      <c r="BR69">
        <v>0</v>
      </c>
      <c r="BS69">
        <v>1.63</v>
      </c>
      <c r="BT69">
        <v>0</v>
      </c>
      <c r="BU69">
        <v>2.9693719999999999</v>
      </c>
      <c r="BV69">
        <v>1.342031</v>
      </c>
      <c r="BW69">
        <v>9.44</v>
      </c>
      <c r="BX69">
        <v>2.0440800000000001</v>
      </c>
      <c r="BY69">
        <v>0.26</v>
      </c>
      <c r="BZ69">
        <v>1.9378120000000001</v>
      </c>
      <c r="CA69">
        <v>3.5120239999999998</v>
      </c>
      <c r="CB69">
        <v>0.85</v>
      </c>
      <c r="CC69">
        <v>0.86</v>
      </c>
      <c r="CD69">
        <v>0.86</v>
      </c>
      <c r="CE69">
        <v>0.82</v>
      </c>
      <c r="CF69">
        <v>0.17</v>
      </c>
      <c r="CG69">
        <v>1.89</v>
      </c>
      <c r="CH69">
        <v>0.38640000000000002</v>
      </c>
      <c r="CI69">
        <v>5.34</v>
      </c>
      <c r="CJ69">
        <v>1.92</v>
      </c>
      <c r="CK69">
        <v>0.9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2.0177299999999998</v>
      </c>
      <c r="CT69">
        <v>1.9426559999999999</v>
      </c>
      <c r="CU69">
        <v>1.959376</v>
      </c>
      <c r="CV69">
        <v>1.3112539999999999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78.426739000000012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22.62</v>
      </c>
      <c r="G70">
        <v>0</v>
      </c>
      <c r="H70">
        <v>0</v>
      </c>
      <c r="I70">
        <v>101.727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124.79062500000001</v>
      </c>
      <c r="P70">
        <v>127.262</v>
      </c>
      <c r="Q70">
        <v>17.22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45.591769999999997</v>
      </c>
      <c r="X70">
        <v>147.515625</v>
      </c>
      <c r="Y70">
        <v>0</v>
      </c>
      <c r="Z70">
        <v>0</v>
      </c>
      <c r="AA70">
        <v>0</v>
      </c>
      <c r="AB70">
        <v>21.2364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45.480800000000002</v>
      </c>
      <c r="AH70">
        <v>63.505000000000003</v>
      </c>
      <c r="AI70">
        <v>0</v>
      </c>
      <c r="AJ70">
        <v>0</v>
      </c>
      <c r="AK70">
        <v>55.361499999999999</v>
      </c>
      <c r="AL70">
        <v>2.5564</v>
      </c>
      <c r="AM70">
        <v>0</v>
      </c>
      <c r="AN70">
        <v>0.64646999999999999</v>
      </c>
      <c r="AO70">
        <v>0</v>
      </c>
      <c r="AP70">
        <v>1.1529</v>
      </c>
      <c r="AQ70">
        <v>65.207999999999998</v>
      </c>
      <c r="AR70">
        <v>6.6239999999999997</v>
      </c>
      <c r="AS70">
        <v>6.726</v>
      </c>
      <c r="AT70">
        <v>14.5024</v>
      </c>
      <c r="AU70">
        <v>0</v>
      </c>
      <c r="AV70">
        <v>46.58</v>
      </c>
      <c r="AW70">
        <v>54.061799999999998</v>
      </c>
      <c r="AX70">
        <v>1.143</v>
      </c>
      <c r="AY70">
        <v>0</v>
      </c>
      <c r="AZ70">
        <f t="shared" si="3"/>
        <v>78.885939000000008</v>
      </c>
      <c r="BA70">
        <f t="shared" si="4"/>
        <v>2880.082152</v>
      </c>
      <c r="BD70">
        <v>4.2945000000000002</v>
      </c>
      <c r="BE70">
        <v>0</v>
      </c>
      <c r="BF70">
        <v>2.4049999999999998E-2</v>
      </c>
      <c r="BG70">
        <v>0</v>
      </c>
      <c r="BH70">
        <v>0</v>
      </c>
      <c r="BI70">
        <v>0.83592</v>
      </c>
      <c r="BJ70">
        <v>0</v>
      </c>
      <c r="BK70">
        <v>0</v>
      </c>
      <c r="BL70">
        <v>0</v>
      </c>
      <c r="BM70">
        <v>1.6000000000000001E-3</v>
      </c>
      <c r="BN70">
        <v>1.9199999999999998E-2</v>
      </c>
      <c r="BO70">
        <v>2.0299999999999998</v>
      </c>
      <c r="BP70">
        <v>2.21</v>
      </c>
      <c r="BQ70">
        <v>3.4642300000000001</v>
      </c>
      <c r="BR70">
        <v>0</v>
      </c>
      <c r="BS70">
        <v>1.63</v>
      </c>
      <c r="BT70">
        <v>0.33600000000000002</v>
      </c>
      <c r="BU70">
        <v>2.9693719999999999</v>
      </c>
      <c r="BV70">
        <v>1.342031</v>
      </c>
      <c r="BW70">
        <v>9.44</v>
      </c>
      <c r="BX70">
        <v>2.0440800000000001</v>
      </c>
      <c r="BY70">
        <v>0.26</v>
      </c>
      <c r="BZ70">
        <v>1.9378120000000001</v>
      </c>
      <c r="CA70">
        <v>3.5120239999999998</v>
      </c>
      <c r="CB70">
        <v>0.85</v>
      </c>
      <c r="CC70">
        <v>0.86</v>
      </c>
      <c r="CD70">
        <v>0.86</v>
      </c>
      <c r="CE70">
        <v>0.82</v>
      </c>
      <c r="CF70">
        <v>0.17</v>
      </c>
      <c r="CG70">
        <v>1.89</v>
      </c>
      <c r="CH70">
        <v>0.50960000000000005</v>
      </c>
      <c r="CI70">
        <v>5.34</v>
      </c>
      <c r="CJ70">
        <v>1.92</v>
      </c>
      <c r="CK70">
        <v>0.9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2.0177299999999998</v>
      </c>
      <c r="CT70">
        <v>1.9426559999999999</v>
      </c>
      <c r="CU70">
        <v>1.959376</v>
      </c>
      <c r="CV70">
        <v>1.3112539999999999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78.885939000000008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22.62</v>
      </c>
      <c r="G71">
        <v>0</v>
      </c>
      <c r="H71">
        <v>0</v>
      </c>
      <c r="I71">
        <v>101.727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124.79062500000001</v>
      </c>
      <c r="P71">
        <v>127.262</v>
      </c>
      <c r="Q71">
        <v>17.22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45.591769999999997</v>
      </c>
      <c r="X71">
        <v>147.515625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45.480800000000002</v>
      </c>
      <c r="AH71">
        <v>72.395700000000005</v>
      </c>
      <c r="AI71">
        <v>0</v>
      </c>
      <c r="AJ71">
        <v>0</v>
      </c>
      <c r="AK71">
        <v>55.361499999999999</v>
      </c>
      <c r="AL71">
        <v>2.5564</v>
      </c>
      <c r="AM71">
        <v>3.9715199999999999</v>
      </c>
      <c r="AN71">
        <v>0.64646999999999999</v>
      </c>
      <c r="AO71">
        <v>0</v>
      </c>
      <c r="AP71">
        <v>1.1529</v>
      </c>
      <c r="AQ71">
        <v>65.207999999999998</v>
      </c>
      <c r="AR71">
        <v>6.6239999999999997</v>
      </c>
      <c r="AS71">
        <v>6.726</v>
      </c>
      <c r="AT71">
        <v>14.5024</v>
      </c>
      <c r="AU71">
        <v>0</v>
      </c>
      <c r="AV71">
        <v>46.58</v>
      </c>
      <c r="AW71">
        <v>54.061799999999998</v>
      </c>
      <c r="AX71">
        <v>1.143</v>
      </c>
      <c r="AY71">
        <v>0</v>
      </c>
      <c r="AZ71">
        <f t="shared" si="3"/>
        <v>79.011139</v>
      </c>
      <c r="BA71">
        <f t="shared" si="4"/>
        <v>2930.5122719999999</v>
      </c>
      <c r="BD71">
        <v>4.2945000000000002</v>
      </c>
      <c r="BE71">
        <v>0</v>
      </c>
      <c r="BF71">
        <v>2.4049999999999998E-2</v>
      </c>
      <c r="BG71">
        <v>0</v>
      </c>
      <c r="BH71">
        <v>0</v>
      </c>
      <c r="BI71">
        <v>0.83592</v>
      </c>
      <c r="BJ71">
        <v>0</v>
      </c>
      <c r="BK71">
        <v>0</v>
      </c>
      <c r="BL71">
        <v>0</v>
      </c>
      <c r="BM71">
        <v>1.6000000000000001E-3</v>
      </c>
      <c r="BN71">
        <v>1.9199999999999998E-2</v>
      </c>
      <c r="BO71">
        <v>2.0299999999999998</v>
      </c>
      <c r="BP71">
        <v>2.21</v>
      </c>
      <c r="BQ71">
        <v>3.4642300000000001</v>
      </c>
      <c r="BR71">
        <v>5.5199999999999999E-2</v>
      </c>
      <c r="BS71">
        <v>1.63</v>
      </c>
      <c r="BT71">
        <v>0.33600000000000002</v>
      </c>
      <c r="BU71">
        <v>2.9693719999999999</v>
      </c>
      <c r="BV71">
        <v>1.342031</v>
      </c>
      <c r="BW71">
        <v>9.44</v>
      </c>
      <c r="BX71">
        <v>2.0440800000000001</v>
      </c>
      <c r="BY71">
        <v>0.26</v>
      </c>
      <c r="BZ71">
        <v>1.9378120000000001</v>
      </c>
      <c r="CA71">
        <v>3.5120239999999998</v>
      </c>
      <c r="CB71">
        <v>0.85</v>
      </c>
      <c r="CC71">
        <v>0.86</v>
      </c>
      <c r="CD71">
        <v>0.86</v>
      </c>
      <c r="CE71">
        <v>0.82</v>
      </c>
      <c r="CF71">
        <v>0.17</v>
      </c>
      <c r="CG71">
        <v>1.89</v>
      </c>
      <c r="CH71">
        <v>0.5796</v>
      </c>
      <c r="CI71">
        <v>5.34</v>
      </c>
      <c r="CJ71">
        <v>1.92</v>
      </c>
      <c r="CK71">
        <v>0.9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2.0177299999999998</v>
      </c>
      <c r="CT71">
        <v>1.9426559999999999</v>
      </c>
      <c r="CU71">
        <v>1.959376</v>
      </c>
      <c r="CV71">
        <v>1.3112539999999999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79.011139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22.62</v>
      </c>
      <c r="G72">
        <v>0</v>
      </c>
      <c r="H72">
        <v>0</v>
      </c>
      <c r="I72">
        <v>101.727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124.79062500000001</v>
      </c>
      <c r="P72">
        <v>127.262</v>
      </c>
      <c r="Q72">
        <v>17.22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45.591769999999997</v>
      </c>
      <c r="X72">
        <v>147.515625</v>
      </c>
      <c r="Y72">
        <v>0</v>
      </c>
      <c r="Z72">
        <v>7.15</v>
      </c>
      <c r="AA72">
        <v>14.04936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96.527600000000007</v>
      </c>
      <c r="AI72">
        <v>0</v>
      </c>
      <c r="AJ72">
        <v>0</v>
      </c>
      <c r="AK72">
        <v>55.361499999999999</v>
      </c>
      <c r="AL72">
        <v>2.5564</v>
      </c>
      <c r="AM72">
        <v>5.1022999999999996</v>
      </c>
      <c r="AN72">
        <v>0.64646999999999999</v>
      </c>
      <c r="AO72">
        <v>0</v>
      </c>
      <c r="AP72">
        <v>1.1529</v>
      </c>
      <c r="AQ72">
        <v>65.207999999999998</v>
      </c>
      <c r="AR72">
        <v>6.6239999999999997</v>
      </c>
      <c r="AS72">
        <v>6.726</v>
      </c>
      <c r="AT72">
        <v>14.5024</v>
      </c>
      <c r="AU72">
        <v>0</v>
      </c>
      <c r="AV72">
        <v>46.58</v>
      </c>
      <c r="AW72">
        <v>54.061799999999998</v>
      </c>
      <c r="AX72">
        <v>1.143</v>
      </c>
      <c r="AY72">
        <v>0</v>
      </c>
      <c r="AZ72">
        <f t="shared" si="3"/>
        <v>80.144666999999998</v>
      </c>
      <c r="BA72">
        <f t="shared" si="4"/>
        <v>2982.6481399999998</v>
      </c>
      <c r="BD72">
        <v>4.2945000000000002</v>
      </c>
      <c r="BE72">
        <v>0</v>
      </c>
      <c r="BF72">
        <v>2.4049999999999998E-2</v>
      </c>
      <c r="BG72">
        <v>0</v>
      </c>
      <c r="BH72">
        <v>0</v>
      </c>
      <c r="BI72">
        <v>0.83592</v>
      </c>
      <c r="BJ72">
        <v>0</v>
      </c>
      <c r="BK72">
        <v>0</v>
      </c>
      <c r="BL72">
        <v>0</v>
      </c>
      <c r="BM72">
        <v>1.6000000000000001E-3</v>
      </c>
      <c r="BN72">
        <v>1.9199999999999998E-2</v>
      </c>
      <c r="BO72">
        <v>2.0299999999999998</v>
      </c>
      <c r="BP72">
        <v>2.21</v>
      </c>
      <c r="BQ72">
        <v>3.4642300000000001</v>
      </c>
      <c r="BR72">
        <v>0.49992799999999998</v>
      </c>
      <c r="BS72">
        <v>1.63</v>
      </c>
      <c r="BT72">
        <v>0.83160000000000001</v>
      </c>
      <c r="BU72">
        <v>2.9693719999999999</v>
      </c>
      <c r="BV72">
        <v>1.342031</v>
      </c>
      <c r="BW72">
        <v>9.44</v>
      </c>
      <c r="BX72">
        <v>2.0440800000000001</v>
      </c>
      <c r="BY72">
        <v>0.26</v>
      </c>
      <c r="BZ72">
        <v>1.9378120000000001</v>
      </c>
      <c r="CA72">
        <v>3.5120239999999998</v>
      </c>
      <c r="CB72">
        <v>0.85</v>
      </c>
      <c r="CC72">
        <v>0.86</v>
      </c>
      <c r="CD72">
        <v>0.86</v>
      </c>
      <c r="CE72">
        <v>0.82</v>
      </c>
      <c r="CF72">
        <v>0.17</v>
      </c>
      <c r="CG72">
        <v>1.89</v>
      </c>
      <c r="CH72">
        <v>0.77280000000000004</v>
      </c>
      <c r="CI72">
        <v>5.34</v>
      </c>
      <c r="CJ72">
        <v>1.92</v>
      </c>
      <c r="CK72">
        <v>0.9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2.0177299999999998</v>
      </c>
      <c r="CT72">
        <v>1.9426559999999999</v>
      </c>
      <c r="CU72">
        <v>1.959376</v>
      </c>
      <c r="CV72">
        <v>1.3112539999999999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80.144666999999998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22.62</v>
      </c>
      <c r="G73">
        <v>0</v>
      </c>
      <c r="H73">
        <v>0</v>
      </c>
      <c r="I73">
        <v>101.727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124.79062500000001</v>
      </c>
      <c r="P73">
        <v>127.262</v>
      </c>
      <c r="Q73">
        <v>18.367999999999999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45.591769999999997</v>
      </c>
      <c r="X73">
        <v>147.515625</v>
      </c>
      <c r="Y73">
        <v>0</v>
      </c>
      <c r="Z73">
        <v>13.1076</v>
      </c>
      <c r="AA73">
        <v>23.068000000000001</v>
      </c>
      <c r="AB73">
        <v>27.343599999999999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45.480800000000002</v>
      </c>
      <c r="AH73">
        <v>120.65949999999999</v>
      </c>
      <c r="AI73">
        <v>0</v>
      </c>
      <c r="AJ73">
        <v>0</v>
      </c>
      <c r="AK73">
        <v>55.361499999999999</v>
      </c>
      <c r="AL73">
        <v>12.782</v>
      </c>
      <c r="AM73">
        <v>9.6530000000000005</v>
      </c>
      <c r="AN73">
        <v>0.64646999999999999</v>
      </c>
      <c r="AO73">
        <v>0</v>
      </c>
      <c r="AP73">
        <v>1.1529</v>
      </c>
      <c r="AQ73">
        <v>65.207999999999998</v>
      </c>
      <c r="AR73">
        <v>6.6239999999999997</v>
      </c>
      <c r="AS73">
        <v>6.726</v>
      </c>
      <c r="AT73">
        <v>14.5024</v>
      </c>
      <c r="AU73">
        <v>0</v>
      </c>
      <c r="AV73">
        <v>46.58</v>
      </c>
      <c r="AW73">
        <v>54.061799999999998</v>
      </c>
      <c r="AX73">
        <v>1.143</v>
      </c>
      <c r="AY73">
        <v>0</v>
      </c>
      <c r="AZ73">
        <f t="shared" si="3"/>
        <v>80.828836999999993</v>
      </c>
      <c r="BA73">
        <f t="shared" si="4"/>
        <v>3058.8616499999998</v>
      </c>
      <c r="BD73">
        <v>4.2945000000000002</v>
      </c>
      <c r="BE73">
        <v>0</v>
      </c>
      <c r="BF73">
        <v>2.4049999999999998E-2</v>
      </c>
      <c r="BG73">
        <v>0</v>
      </c>
      <c r="BH73">
        <v>0</v>
      </c>
      <c r="BI73">
        <v>0.83592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2.0299999999999998</v>
      </c>
      <c r="BP73">
        <v>2.21</v>
      </c>
      <c r="BQ73">
        <v>3.4642300000000001</v>
      </c>
      <c r="BR73">
        <v>0.49992799999999998</v>
      </c>
      <c r="BS73">
        <v>1.63</v>
      </c>
      <c r="BT73">
        <v>1.2474000000000001</v>
      </c>
      <c r="BU73">
        <v>2.9693719999999999</v>
      </c>
      <c r="BV73">
        <v>1.342031</v>
      </c>
      <c r="BW73">
        <v>9.44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0.85</v>
      </c>
      <c r="CC73">
        <v>0.86</v>
      </c>
      <c r="CD73">
        <v>0.86</v>
      </c>
      <c r="CE73">
        <v>0.82</v>
      </c>
      <c r="CF73">
        <v>0.16</v>
      </c>
      <c r="CG73">
        <v>1.89</v>
      </c>
      <c r="CH73">
        <v>0.96599999999999997</v>
      </c>
      <c r="CI73">
        <v>5.34</v>
      </c>
      <c r="CJ73">
        <v>1.92</v>
      </c>
      <c r="CK73">
        <v>0.9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2.0177299999999998</v>
      </c>
      <c r="CT73">
        <v>1.9426559999999999</v>
      </c>
      <c r="CU73">
        <v>1.959376</v>
      </c>
      <c r="CV73">
        <v>1.3112539999999999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80.828836999999993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22.62</v>
      </c>
      <c r="G74">
        <v>0</v>
      </c>
      <c r="H74">
        <v>0</v>
      </c>
      <c r="I74">
        <v>101.727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124.79062500000001</v>
      </c>
      <c r="P74">
        <v>127.262</v>
      </c>
      <c r="Q74">
        <v>18.367999999999999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45.591769999999997</v>
      </c>
      <c r="X74">
        <v>147.515625</v>
      </c>
      <c r="Y74">
        <v>0</v>
      </c>
      <c r="Z74">
        <v>13.1076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0</v>
      </c>
      <c r="AJ74">
        <v>0</v>
      </c>
      <c r="AK74">
        <v>55.361499999999999</v>
      </c>
      <c r="AL74">
        <v>53.451999999999998</v>
      </c>
      <c r="AM74">
        <v>16.38252</v>
      </c>
      <c r="AN74">
        <v>0.64646999999999999</v>
      </c>
      <c r="AO74">
        <v>0</v>
      </c>
      <c r="AP74">
        <v>1.1529</v>
      </c>
      <c r="AQ74">
        <v>65.207999999999998</v>
      </c>
      <c r="AR74">
        <v>6.6239999999999997</v>
      </c>
      <c r="AS74">
        <v>6.726</v>
      </c>
      <c r="AT74">
        <v>14.5024</v>
      </c>
      <c r="AU74">
        <v>0</v>
      </c>
      <c r="AV74">
        <v>46.58</v>
      </c>
      <c r="AW74">
        <v>54.061799999999998</v>
      </c>
      <c r="AX74">
        <v>1.143</v>
      </c>
      <c r="AY74">
        <v>0</v>
      </c>
      <c r="AZ74">
        <f t="shared" si="3"/>
        <v>81.005236999999994</v>
      </c>
      <c r="BA74">
        <f t="shared" si="4"/>
        <v>3135.6427180000001</v>
      </c>
      <c r="BD74">
        <v>4.2945000000000002</v>
      </c>
      <c r="BE74">
        <v>0</v>
      </c>
      <c r="BF74">
        <v>2.4049999999999998E-2</v>
      </c>
      <c r="BG74">
        <v>0</v>
      </c>
      <c r="BH74">
        <v>0</v>
      </c>
      <c r="BI74">
        <v>0.83592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2.0299999999999998</v>
      </c>
      <c r="BP74">
        <v>2.21</v>
      </c>
      <c r="BQ74">
        <v>3.4642300000000001</v>
      </c>
      <c r="BR74">
        <v>0.49992799999999998</v>
      </c>
      <c r="BS74">
        <v>1.63</v>
      </c>
      <c r="BT74">
        <v>1.2474000000000001</v>
      </c>
      <c r="BU74">
        <v>2.9693719999999999</v>
      </c>
      <c r="BV74">
        <v>1.342031</v>
      </c>
      <c r="BW74">
        <v>9.44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0.85</v>
      </c>
      <c r="CC74">
        <v>0.86</v>
      </c>
      <c r="CD74">
        <v>0.86</v>
      </c>
      <c r="CE74">
        <v>0.82</v>
      </c>
      <c r="CF74">
        <v>0.16</v>
      </c>
      <c r="CG74">
        <v>1.89</v>
      </c>
      <c r="CH74">
        <v>1.1424000000000001</v>
      </c>
      <c r="CI74">
        <v>5.34</v>
      </c>
      <c r="CJ74">
        <v>1.92</v>
      </c>
      <c r="CK74">
        <v>0.9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2.0177299999999998</v>
      </c>
      <c r="CT74">
        <v>1.9426559999999999</v>
      </c>
      <c r="CU74">
        <v>1.959376</v>
      </c>
      <c r="CV74">
        <v>1.3112539999999999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81.005236999999994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22.62</v>
      </c>
      <c r="G75">
        <v>0</v>
      </c>
      <c r="H75">
        <v>0</v>
      </c>
      <c r="I75">
        <v>101.727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124.79062500000001</v>
      </c>
      <c r="P75">
        <v>127.262</v>
      </c>
      <c r="Q75">
        <v>18.367999999999999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44.984769999999997</v>
      </c>
      <c r="X75">
        <v>147.515625</v>
      </c>
      <c r="Y75">
        <v>0</v>
      </c>
      <c r="Z75">
        <v>13.1076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0</v>
      </c>
      <c r="AJ75">
        <v>0</v>
      </c>
      <c r="AK75">
        <v>55.361499999999999</v>
      </c>
      <c r="AL75">
        <v>53.451999999999998</v>
      </c>
      <c r="AM75">
        <v>16.38252</v>
      </c>
      <c r="AN75">
        <v>0.64646999999999999</v>
      </c>
      <c r="AO75">
        <v>0</v>
      </c>
      <c r="AP75">
        <v>1.1529</v>
      </c>
      <c r="AQ75">
        <v>65.207999999999998</v>
      </c>
      <c r="AR75">
        <v>11.04</v>
      </c>
      <c r="AS75">
        <v>10.492559999999999</v>
      </c>
      <c r="AT75">
        <v>14.5024</v>
      </c>
      <c r="AU75">
        <v>0</v>
      </c>
      <c r="AV75">
        <v>46.58</v>
      </c>
      <c r="AW75">
        <v>54.061799999999998</v>
      </c>
      <c r="AX75">
        <v>1.143</v>
      </c>
      <c r="AY75">
        <v>0</v>
      </c>
      <c r="AZ75">
        <f t="shared" si="3"/>
        <v>81.005236999999994</v>
      </c>
      <c r="BA75">
        <f t="shared" si="4"/>
        <v>3143.2182780000003</v>
      </c>
      <c r="BD75">
        <v>4.2945000000000002</v>
      </c>
      <c r="BE75">
        <v>0</v>
      </c>
      <c r="BF75">
        <v>2.4049999999999998E-2</v>
      </c>
      <c r="BG75">
        <v>0</v>
      </c>
      <c r="BH75">
        <v>0</v>
      </c>
      <c r="BI75">
        <v>0.83592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2.0299999999999998</v>
      </c>
      <c r="BP75">
        <v>2.21</v>
      </c>
      <c r="BQ75">
        <v>3.4642300000000001</v>
      </c>
      <c r="BR75">
        <v>0.49992799999999998</v>
      </c>
      <c r="BS75">
        <v>1.63</v>
      </c>
      <c r="BT75">
        <v>1.2474000000000001</v>
      </c>
      <c r="BU75">
        <v>2.9693719999999999</v>
      </c>
      <c r="BV75">
        <v>1.342031</v>
      </c>
      <c r="BW75">
        <v>9.44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0.85</v>
      </c>
      <c r="CC75">
        <v>0.86</v>
      </c>
      <c r="CD75">
        <v>0.86</v>
      </c>
      <c r="CE75">
        <v>0.82</v>
      </c>
      <c r="CF75">
        <v>0.16</v>
      </c>
      <c r="CG75">
        <v>1.89</v>
      </c>
      <c r="CH75">
        <v>1.1424000000000001</v>
      </c>
      <c r="CI75">
        <v>5.34</v>
      </c>
      <c r="CJ75">
        <v>1.92</v>
      </c>
      <c r="CK75">
        <v>0.9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2.0177299999999998</v>
      </c>
      <c r="CT75">
        <v>1.9426559999999999</v>
      </c>
      <c r="CU75">
        <v>1.959376</v>
      </c>
      <c r="CV75">
        <v>1.3112539999999999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81.005236999999994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22.62</v>
      </c>
      <c r="G76">
        <v>0</v>
      </c>
      <c r="H76">
        <v>0</v>
      </c>
      <c r="I76">
        <v>101.727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124.79062500000001</v>
      </c>
      <c r="P76">
        <v>127.262</v>
      </c>
      <c r="Q76">
        <v>18.367999999999999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44.984769999999997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45.480800000000002</v>
      </c>
      <c r="AH76">
        <v>120.65949999999999</v>
      </c>
      <c r="AI76">
        <v>0</v>
      </c>
      <c r="AJ76">
        <v>0</v>
      </c>
      <c r="AK76">
        <v>55.361499999999999</v>
      </c>
      <c r="AL76">
        <v>53.451999999999998</v>
      </c>
      <c r="AM76">
        <v>16.38252</v>
      </c>
      <c r="AN76">
        <v>0.64646999999999999</v>
      </c>
      <c r="AO76">
        <v>0</v>
      </c>
      <c r="AP76">
        <v>1.1529</v>
      </c>
      <c r="AQ76">
        <v>65.207999999999998</v>
      </c>
      <c r="AR76">
        <v>27.6</v>
      </c>
      <c r="AS76">
        <v>16.680479999999999</v>
      </c>
      <c r="AT76">
        <v>14.5024</v>
      </c>
      <c r="AU76">
        <v>0</v>
      </c>
      <c r="AV76">
        <v>46.58</v>
      </c>
      <c r="AW76">
        <v>54.061799999999998</v>
      </c>
      <c r="AX76">
        <v>1.143</v>
      </c>
      <c r="AY76">
        <v>0</v>
      </c>
      <c r="AZ76">
        <f t="shared" si="3"/>
        <v>80.828836999999993</v>
      </c>
      <c r="BA76">
        <f t="shared" si="4"/>
        <v>3141.6578979999999</v>
      </c>
      <c r="BD76">
        <v>4.2945000000000002</v>
      </c>
      <c r="BE76">
        <v>0</v>
      </c>
      <c r="BF76">
        <v>2.4049999999999998E-2</v>
      </c>
      <c r="BG76">
        <v>0</v>
      </c>
      <c r="BH76">
        <v>0</v>
      </c>
      <c r="BI76">
        <v>0.83592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2.0299999999999998</v>
      </c>
      <c r="BP76">
        <v>2.21</v>
      </c>
      <c r="BQ76">
        <v>3.4642300000000001</v>
      </c>
      <c r="BR76">
        <v>0.49992799999999998</v>
      </c>
      <c r="BS76">
        <v>1.63</v>
      </c>
      <c r="BT76">
        <v>1.2474000000000001</v>
      </c>
      <c r="BU76">
        <v>2.9693719999999999</v>
      </c>
      <c r="BV76">
        <v>1.342031</v>
      </c>
      <c r="BW76">
        <v>9.44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0.85</v>
      </c>
      <c r="CC76">
        <v>0.86</v>
      </c>
      <c r="CD76">
        <v>0.86</v>
      </c>
      <c r="CE76">
        <v>0.82</v>
      </c>
      <c r="CF76">
        <v>0.16</v>
      </c>
      <c r="CG76">
        <v>1.89</v>
      </c>
      <c r="CH76">
        <v>0.96599999999999997</v>
      </c>
      <c r="CI76">
        <v>5.34</v>
      </c>
      <c r="CJ76">
        <v>1.92</v>
      </c>
      <c r="CK76">
        <v>0.9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2.0177299999999998</v>
      </c>
      <c r="CT76">
        <v>1.9426559999999999</v>
      </c>
      <c r="CU76">
        <v>1.959376</v>
      </c>
      <c r="CV76">
        <v>1.3112539999999999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80.828836999999993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22.62</v>
      </c>
      <c r="G77">
        <v>0</v>
      </c>
      <c r="H77">
        <v>0</v>
      </c>
      <c r="I77">
        <v>101.727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124.79062500000001</v>
      </c>
      <c r="P77">
        <v>127.262</v>
      </c>
      <c r="Q77">
        <v>18.367999999999999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44.984769999999997</v>
      </c>
      <c r="X77">
        <v>147.515625</v>
      </c>
      <c r="Y77">
        <v>0</v>
      </c>
      <c r="Z77">
        <v>13.1076</v>
      </c>
      <c r="AA77">
        <v>28.09872</v>
      </c>
      <c r="AB77">
        <v>13.602399999999999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96.527600000000007</v>
      </c>
      <c r="AI77">
        <v>0</v>
      </c>
      <c r="AJ77">
        <v>0</v>
      </c>
      <c r="AK77">
        <v>55.361499999999999</v>
      </c>
      <c r="AL77">
        <v>53.451999999999998</v>
      </c>
      <c r="AM77">
        <v>16.38252</v>
      </c>
      <c r="AN77">
        <v>0.64646999999999999</v>
      </c>
      <c r="AO77">
        <v>0</v>
      </c>
      <c r="AP77">
        <v>1.1529</v>
      </c>
      <c r="AQ77">
        <v>65.207999999999998</v>
      </c>
      <c r="AR77">
        <v>27.6</v>
      </c>
      <c r="AS77">
        <v>16.680479999999999</v>
      </c>
      <c r="AT77">
        <v>14.5024</v>
      </c>
      <c r="AU77">
        <v>0</v>
      </c>
      <c r="AV77">
        <v>46.58</v>
      </c>
      <c r="AW77">
        <v>54.061799999999998</v>
      </c>
      <c r="AX77">
        <v>1.143</v>
      </c>
      <c r="AY77">
        <v>0</v>
      </c>
      <c r="AZ77">
        <f t="shared" si="3"/>
        <v>80.635636999999988</v>
      </c>
      <c r="BA77">
        <f t="shared" si="4"/>
        <v>3103.591598</v>
      </c>
      <c r="BD77">
        <v>4.2945000000000002</v>
      </c>
      <c r="BE77">
        <v>0</v>
      </c>
      <c r="BF77">
        <v>2.4049999999999998E-2</v>
      </c>
      <c r="BG77">
        <v>0</v>
      </c>
      <c r="BH77">
        <v>0</v>
      </c>
      <c r="BI77">
        <v>0.83592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2.0299999999999998</v>
      </c>
      <c r="BP77">
        <v>2.21</v>
      </c>
      <c r="BQ77">
        <v>3.4642300000000001</v>
      </c>
      <c r="BR77">
        <v>0.49992799999999998</v>
      </c>
      <c r="BS77">
        <v>1.63</v>
      </c>
      <c r="BT77">
        <v>1.2474000000000001</v>
      </c>
      <c r="BU77">
        <v>2.9693719999999999</v>
      </c>
      <c r="BV77">
        <v>1.342031</v>
      </c>
      <c r="BW77">
        <v>9.44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0.85</v>
      </c>
      <c r="CC77">
        <v>0.86</v>
      </c>
      <c r="CD77">
        <v>0.86</v>
      </c>
      <c r="CE77">
        <v>0.82</v>
      </c>
      <c r="CF77">
        <v>0.16</v>
      </c>
      <c r="CG77">
        <v>1.89</v>
      </c>
      <c r="CH77">
        <v>0.77280000000000004</v>
      </c>
      <c r="CI77">
        <v>5.34</v>
      </c>
      <c r="CJ77">
        <v>1.92</v>
      </c>
      <c r="CK77">
        <v>0.9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2.0177299999999998</v>
      </c>
      <c r="CT77">
        <v>1.9426559999999999</v>
      </c>
      <c r="CU77">
        <v>1.959376</v>
      </c>
      <c r="CV77">
        <v>1.3112539999999999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80.635636999999988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22.62</v>
      </c>
      <c r="G78">
        <v>0</v>
      </c>
      <c r="H78">
        <v>0</v>
      </c>
      <c r="I78">
        <v>101.727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124.79062500000001</v>
      </c>
      <c r="P78">
        <v>127.262</v>
      </c>
      <c r="Q78">
        <v>18.367999999999999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44.984769999999997</v>
      </c>
      <c r="X78">
        <v>147.515625</v>
      </c>
      <c r="Y78">
        <v>0</v>
      </c>
      <c r="Z78">
        <v>13.1076</v>
      </c>
      <c r="AA78">
        <v>14.04936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45.480800000000002</v>
      </c>
      <c r="AH78">
        <v>72.395700000000005</v>
      </c>
      <c r="AI78">
        <v>0</v>
      </c>
      <c r="AJ78">
        <v>0</v>
      </c>
      <c r="AK78">
        <v>55.361499999999999</v>
      </c>
      <c r="AL78">
        <v>53.451999999999998</v>
      </c>
      <c r="AM78">
        <v>10.92168</v>
      </c>
      <c r="AN78">
        <v>0.64646999999999999</v>
      </c>
      <c r="AO78">
        <v>0</v>
      </c>
      <c r="AP78">
        <v>1.1529</v>
      </c>
      <c r="AQ78">
        <v>65.207999999999998</v>
      </c>
      <c r="AR78">
        <v>11.04</v>
      </c>
      <c r="AS78">
        <v>16.680479999999999</v>
      </c>
      <c r="AT78">
        <v>14.5024</v>
      </c>
      <c r="AU78">
        <v>0</v>
      </c>
      <c r="AV78">
        <v>46.58</v>
      </c>
      <c r="AW78">
        <v>54.061799999999998</v>
      </c>
      <c r="AX78">
        <v>1.143</v>
      </c>
      <c r="AY78">
        <v>0</v>
      </c>
      <c r="AZ78">
        <f t="shared" si="3"/>
        <v>80.026636999999994</v>
      </c>
      <c r="BA78">
        <f t="shared" si="4"/>
        <v>3042.7804979999996</v>
      </c>
      <c r="BD78">
        <v>4.2945000000000002</v>
      </c>
      <c r="BE78">
        <v>0</v>
      </c>
      <c r="BF78">
        <v>2.4049999999999998E-2</v>
      </c>
      <c r="BG78">
        <v>0</v>
      </c>
      <c r="BH78">
        <v>0</v>
      </c>
      <c r="BI78">
        <v>0.83592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2.0299999999999998</v>
      </c>
      <c r="BP78">
        <v>2.21</v>
      </c>
      <c r="BQ78">
        <v>3.4642300000000001</v>
      </c>
      <c r="BR78">
        <v>0.49992799999999998</v>
      </c>
      <c r="BS78">
        <v>1.63</v>
      </c>
      <c r="BT78">
        <v>0.83160000000000001</v>
      </c>
      <c r="BU78">
        <v>2.9693719999999999</v>
      </c>
      <c r="BV78">
        <v>1.342031</v>
      </c>
      <c r="BW78">
        <v>9.44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0.85</v>
      </c>
      <c r="CC78">
        <v>0.86</v>
      </c>
      <c r="CD78">
        <v>0.86</v>
      </c>
      <c r="CE78">
        <v>0.82</v>
      </c>
      <c r="CF78">
        <v>0.16</v>
      </c>
      <c r="CG78">
        <v>1.89</v>
      </c>
      <c r="CH78">
        <v>0.5796</v>
      </c>
      <c r="CI78">
        <v>5.34</v>
      </c>
      <c r="CJ78">
        <v>1.92</v>
      </c>
      <c r="CK78">
        <v>0.9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2.0177299999999998</v>
      </c>
      <c r="CT78">
        <v>1.9426559999999999</v>
      </c>
      <c r="CU78">
        <v>1.959376</v>
      </c>
      <c r="CV78">
        <v>1.3112539999999999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80.026636999999994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22.62</v>
      </c>
      <c r="G79">
        <v>0</v>
      </c>
      <c r="H79">
        <v>0</v>
      </c>
      <c r="I79">
        <v>101.727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124.79062500000001</v>
      </c>
      <c r="P79">
        <v>127.262</v>
      </c>
      <c r="Q79">
        <v>18.367999999999999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44.984769999999997</v>
      </c>
      <c r="X79">
        <v>147.515625</v>
      </c>
      <c r="Y79">
        <v>0</v>
      </c>
      <c r="Z79">
        <v>7.15</v>
      </c>
      <c r="AA79">
        <v>3.7919999999999998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45.480800000000002</v>
      </c>
      <c r="AH79">
        <v>48.263800000000003</v>
      </c>
      <c r="AI79">
        <v>0</v>
      </c>
      <c r="AJ79">
        <v>0</v>
      </c>
      <c r="AK79">
        <v>55.361499999999999</v>
      </c>
      <c r="AL79">
        <v>53.451999999999998</v>
      </c>
      <c r="AM79">
        <v>5.4608400000000001</v>
      </c>
      <c r="AN79">
        <v>0.64646999999999999</v>
      </c>
      <c r="AO79">
        <v>0</v>
      </c>
      <c r="AP79">
        <v>1.1529</v>
      </c>
      <c r="AQ79">
        <v>65.207999999999998</v>
      </c>
      <c r="AR79">
        <v>11.04</v>
      </c>
      <c r="AS79">
        <v>16.680479999999999</v>
      </c>
      <c r="AT79">
        <v>14.5024</v>
      </c>
      <c r="AU79">
        <v>0</v>
      </c>
      <c r="AV79">
        <v>46.58</v>
      </c>
      <c r="AW79">
        <v>54.061799999999998</v>
      </c>
      <c r="AX79">
        <v>1.143</v>
      </c>
      <c r="AY79">
        <v>0</v>
      </c>
      <c r="AZ79">
        <f t="shared" si="3"/>
        <v>79.468709000000004</v>
      </c>
      <c r="BA79">
        <f t="shared" si="4"/>
        <v>2952.8407420000003</v>
      </c>
      <c r="BD79">
        <v>4.2945000000000002</v>
      </c>
      <c r="BE79">
        <v>0</v>
      </c>
      <c r="BF79">
        <v>2.4049999999999998E-2</v>
      </c>
      <c r="BG79">
        <v>0</v>
      </c>
      <c r="BH79">
        <v>0</v>
      </c>
      <c r="BI79">
        <v>0.83592</v>
      </c>
      <c r="BJ79">
        <v>0</v>
      </c>
      <c r="BK79">
        <v>0</v>
      </c>
      <c r="BL79">
        <v>0</v>
      </c>
      <c r="BM79">
        <v>0</v>
      </c>
      <c r="BN79">
        <v>2.0799999999999999E-2</v>
      </c>
      <c r="BO79">
        <v>2.0299999999999998</v>
      </c>
      <c r="BP79">
        <v>2.21</v>
      </c>
      <c r="BQ79">
        <v>3.4642300000000001</v>
      </c>
      <c r="BR79">
        <v>5.5199999999999999E-2</v>
      </c>
      <c r="BS79">
        <v>1.63</v>
      </c>
      <c r="BT79">
        <v>0.83160000000000001</v>
      </c>
      <c r="BU79">
        <v>2.9693719999999999</v>
      </c>
      <c r="BV79">
        <v>1.342031</v>
      </c>
      <c r="BW79">
        <v>9.44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0.85</v>
      </c>
      <c r="CC79">
        <v>0.86</v>
      </c>
      <c r="CD79">
        <v>0.95</v>
      </c>
      <c r="CE79">
        <v>0.82</v>
      </c>
      <c r="CF79">
        <v>0.15</v>
      </c>
      <c r="CG79">
        <v>1.89</v>
      </c>
      <c r="CH79">
        <v>0.38640000000000002</v>
      </c>
      <c r="CI79">
        <v>5.34</v>
      </c>
      <c r="CJ79">
        <v>1.92</v>
      </c>
      <c r="CK79">
        <v>0.9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2.0177299999999998</v>
      </c>
      <c r="CT79">
        <v>1.9426559999999999</v>
      </c>
      <c r="CU79">
        <v>1.959376</v>
      </c>
      <c r="CV79">
        <v>1.3112539999999999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79.468709000000004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22.62</v>
      </c>
      <c r="G80">
        <v>0</v>
      </c>
      <c r="H80">
        <v>0</v>
      </c>
      <c r="I80">
        <v>101.727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124.79062500000001</v>
      </c>
      <c r="P80">
        <v>127.262</v>
      </c>
      <c r="Q80">
        <v>18.367999999999999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44.984769999999997</v>
      </c>
      <c r="X80">
        <v>147.515625</v>
      </c>
      <c r="Y80">
        <v>0</v>
      </c>
      <c r="Z80">
        <v>6.5537999999999998</v>
      </c>
      <c r="AA80">
        <v>0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45.480800000000002</v>
      </c>
      <c r="AH80">
        <v>24.034199999999998</v>
      </c>
      <c r="AI80">
        <v>0</v>
      </c>
      <c r="AJ80">
        <v>0</v>
      </c>
      <c r="AK80">
        <v>55.361499999999999</v>
      </c>
      <c r="AL80">
        <v>12.782</v>
      </c>
      <c r="AM80">
        <v>5.1022999999999996</v>
      </c>
      <c r="AN80">
        <v>0.64646999999999999</v>
      </c>
      <c r="AO80">
        <v>0</v>
      </c>
      <c r="AP80">
        <v>1.1529</v>
      </c>
      <c r="AQ80">
        <v>65.207999999999998</v>
      </c>
      <c r="AR80">
        <v>17.664000000000001</v>
      </c>
      <c r="AS80">
        <v>16.680479999999999</v>
      </c>
      <c r="AT80">
        <v>14.5024</v>
      </c>
      <c r="AU80">
        <v>0</v>
      </c>
      <c r="AV80">
        <v>46.58</v>
      </c>
      <c r="AW80">
        <v>54.061799999999998</v>
      </c>
      <c r="AX80">
        <v>1.143</v>
      </c>
      <c r="AY80">
        <v>0</v>
      </c>
      <c r="AZ80">
        <f t="shared" si="3"/>
        <v>78.741508999999994</v>
      </c>
      <c r="BA80">
        <f t="shared" si="4"/>
        <v>2877.5325020000005</v>
      </c>
      <c r="BD80">
        <v>4.2945000000000002</v>
      </c>
      <c r="BE80">
        <v>0</v>
      </c>
      <c r="BF80">
        <v>2.4049999999999998E-2</v>
      </c>
      <c r="BG80">
        <v>0</v>
      </c>
      <c r="BH80">
        <v>0</v>
      </c>
      <c r="BI80">
        <v>0.83592</v>
      </c>
      <c r="BJ80">
        <v>0</v>
      </c>
      <c r="BK80">
        <v>0</v>
      </c>
      <c r="BL80">
        <v>0</v>
      </c>
      <c r="BM80">
        <v>0</v>
      </c>
      <c r="BN80">
        <v>2.0799999999999999E-2</v>
      </c>
      <c r="BO80">
        <v>2.0299999999999998</v>
      </c>
      <c r="BP80">
        <v>2.21</v>
      </c>
      <c r="BQ80">
        <v>3.4642300000000001</v>
      </c>
      <c r="BR80">
        <v>0</v>
      </c>
      <c r="BS80">
        <v>1.63</v>
      </c>
      <c r="BT80">
        <v>0.3528</v>
      </c>
      <c r="BU80">
        <v>2.9693719999999999</v>
      </c>
      <c r="BV80">
        <v>1.342031</v>
      </c>
      <c r="BW80">
        <v>9.44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0.85</v>
      </c>
      <c r="CC80">
        <v>0.86</v>
      </c>
      <c r="CD80">
        <v>0.95</v>
      </c>
      <c r="CE80">
        <v>0.82</v>
      </c>
      <c r="CF80">
        <v>0.15</v>
      </c>
      <c r="CG80">
        <v>1.89</v>
      </c>
      <c r="CH80">
        <v>0.19320000000000001</v>
      </c>
      <c r="CI80">
        <v>5.34</v>
      </c>
      <c r="CJ80">
        <v>1.92</v>
      </c>
      <c r="CK80">
        <v>0.9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2.0177299999999998</v>
      </c>
      <c r="CT80">
        <v>1.9426559999999999</v>
      </c>
      <c r="CU80">
        <v>1.959376</v>
      </c>
      <c r="CV80">
        <v>1.3112539999999999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78.741508999999994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22.62</v>
      </c>
      <c r="G81">
        <v>0</v>
      </c>
      <c r="H81">
        <v>0</v>
      </c>
      <c r="I81">
        <v>101.727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124.79062500000001</v>
      </c>
      <c r="P81">
        <v>127.262</v>
      </c>
      <c r="Q81">
        <v>18.367999999999999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44.984769999999997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45.480800000000002</v>
      </c>
      <c r="AH81">
        <v>0</v>
      </c>
      <c r="AI81">
        <v>0</v>
      </c>
      <c r="AJ81">
        <v>0</v>
      </c>
      <c r="AK81">
        <v>55.361499999999999</v>
      </c>
      <c r="AL81">
        <v>2.5564</v>
      </c>
      <c r="AM81">
        <v>0</v>
      </c>
      <c r="AN81">
        <v>0.64646999999999999</v>
      </c>
      <c r="AO81">
        <v>0</v>
      </c>
      <c r="AP81">
        <v>1.1529</v>
      </c>
      <c r="AQ81">
        <v>65.207999999999998</v>
      </c>
      <c r="AR81">
        <v>14.352</v>
      </c>
      <c r="AS81">
        <v>16.680479999999999</v>
      </c>
      <c r="AT81">
        <v>14.5024</v>
      </c>
      <c r="AU81">
        <v>0</v>
      </c>
      <c r="AV81">
        <v>46.58</v>
      </c>
      <c r="AW81">
        <v>54.061799999999998</v>
      </c>
      <c r="AX81">
        <v>1.143</v>
      </c>
      <c r="AY81">
        <v>0</v>
      </c>
      <c r="AZ81">
        <f t="shared" si="3"/>
        <v>78.195509000000001</v>
      </c>
      <c r="BA81">
        <f t="shared" si="4"/>
        <v>2808.9321019999998</v>
      </c>
      <c r="BD81">
        <v>4.2945000000000002</v>
      </c>
      <c r="BE81">
        <v>0</v>
      </c>
      <c r="BF81">
        <v>2.4049999999999998E-2</v>
      </c>
      <c r="BG81">
        <v>0</v>
      </c>
      <c r="BH81">
        <v>0</v>
      </c>
      <c r="BI81">
        <v>0.83592</v>
      </c>
      <c r="BJ81">
        <v>0</v>
      </c>
      <c r="BK81">
        <v>0</v>
      </c>
      <c r="BL81">
        <v>0</v>
      </c>
      <c r="BM81">
        <v>0</v>
      </c>
      <c r="BN81">
        <v>2.0799999999999999E-2</v>
      </c>
      <c r="BO81">
        <v>2.0299999999999998</v>
      </c>
      <c r="BP81">
        <v>2.21</v>
      </c>
      <c r="BQ81">
        <v>3.4642300000000001</v>
      </c>
      <c r="BR81">
        <v>0</v>
      </c>
      <c r="BS81">
        <v>1.63</v>
      </c>
      <c r="BT81">
        <v>0</v>
      </c>
      <c r="BU81">
        <v>2.9693719999999999</v>
      </c>
      <c r="BV81">
        <v>1.342031</v>
      </c>
      <c r="BW81">
        <v>9.44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0.85</v>
      </c>
      <c r="CC81">
        <v>0.86</v>
      </c>
      <c r="CD81">
        <v>0.95</v>
      </c>
      <c r="CE81">
        <v>0.82</v>
      </c>
      <c r="CF81">
        <v>0.15</v>
      </c>
      <c r="CG81">
        <v>1.89</v>
      </c>
      <c r="CH81">
        <v>0</v>
      </c>
      <c r="CI81">
        <v>5.34</v>
      </c>
      <c r="CJ81">
        <v>1.92</v>
      </c>
      <c r="CK81">
        <v>0.9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2.0177299999999998</v>
      </c>
      <c r="CT81">
        <v>1.9426559999999999</v>
      </c>
      <c r="CU81">
        <v>1.959376</v>
      </c>
      <c r="CV81">
        <v>1.3112539999999999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78.195509000000001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22.62</v>
      </c>
      <c r="G82">
        <v>0</v>
      </c>
      <c r="H82">
        <v>0</v>
      </c>
      <c r="I82">
        <v>101.727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124.79062500000001</v>
      </c>
      <c r="P82">
        <v>127.262</v>
      </c>
      <c r="Q82">
        <v>18.367999999999999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44.984769999999997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45.480800000000002</v>
      </c>
      <c r="AH82">
        <v>0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0.64646999999999999</v>
      </c>
      <c r="AO82">
        <v>0</v>
      </c>
      <c r="AP82">
        <v>1.1529</v>
      </c>
      <c r="AQ82">
        <v>65.207999999999998</v>
      </c>
      <c r="AR82">
        <v>14.352</v>
      </c>
      <c r="AS82">
        <v>10.358040000000001</v>
      </c>
      <c r="AT82">
        <v>14.5024</v>
      </c>
      <c r="AU82">
        <v>0</v>
      </c>
      <c r="AV82">
        <v>46.58</v>
      </c>
      <c r="AW82">
        <v>54.061799999999998</v>
      </c>
      <c r="AX82">
        <v>1.143</v>
      </c>
      <c r="AY82">
        <v>0</v>
      </c>
      <c r="AZ82">
        <f t="shared" si="3"/>
        <v>78.195509000000001</v>
      </c>
      <c r="BA82">
        <f t="shared" si="4"/>
        <v>2786.661662</v>
      </c>
      <c r="BD82">
        <v>4.2945000000000002</v>
      </c>
      <c r="BE82">
        <v>0</v>
      </c>
      <c r="BF82">
        <v>2.4049999999999998E-2</v>
      </c>
      <c r="BG82">
        <v>0</v>
      </c>
      <c r="BH82">
        <v>0</v>
      </c>
      <c r="BI82">
        <v>0.83592</v>
      </c>
      <c r="BJ82">
        <v>0</v>
      </c>
      <c r="BK82">
        <v>0</v>
      </c>
      <c r="BL82">
        <v>0</v>
      </c>
      <c r="BM82">
        <v>0</v>
      </c>
      <c r="BN82">
        <v>2.0799999999999999E-2</v>
      </c>
      <c r="BO82">
        <v>2.0299999999999998</v>
      </c>
      <c r="BP82">
        <v>2.21</v>
      </c>
      <c r="BQ82">
        <v>3.4642300000000001</v>
      </c>
      <c r="BR82">
        <v>0</v>
      </c>
      <c r="BS82">
        <v>1.63</v>
      </c>
      <c r="BT82">
        <v>0</v>
      </c>
      <c r="BU82">
        <v>2.9693719999999999</v>
      </c>
      <c r="BV82">
        <v>1.342031</v>
      </c>
      <c r="BW82">
        <v>9.44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0.85</v>
      </c>
      <c r="CC82">
        <v>0.86</v>
      </c>
      <c r="CD82">
        <v>0.95</v>
      </c>
      <c r="CE82">
        <v>0.82</v>
      </c>
      <c r="CF82">
        <v>0.15</v>
      </c>
      <c r="CG82">
        <v>1.89</v>
      </c>
      <c r="CH82">
        <v>0</v>
      </c>
      <c r="CI82">
        <v>5.34</v>
      </c>
      <c r="CJ82">
        <v>1.92</v>
      </c>
      <c r="CK82">
        <v>0.9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2.0177299999999998</v>
      </c>
      <c r="CT82">
        <v>1.9426559999999999</v>
      </c>
      <c r="CU82">
        <v>1.959376</v>
      </c>
      <c r="CV82">
        <v>1.3112539999999999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78.195509000000001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22.62</v>
      </c>
      <c r="G83">
        <v>0</v>
      </c>
      <c r="H83">
        <v>0</v>
      </c>
      <c r="I83">
        <v>101.727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124.79062500000001</v>
      </c>
      <c r="P83">
        <v>127.262</v>
      </c>
      <c r="Q83">
        <v>20.664000000000001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44.984769999999997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45.480800000000002</v>
      </c>
      <c r="AH83">
        <v>0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0.64646999999999999</v>
      </c>
      <c r="AO83">
        <v>0</v>
      </c>
      <c r="AP83">
        <v>1.1529</v>
      </c>
      <c r="AQ83">
        <v>65.207999999999998</v>
      </c>
      <c r="AR83">
        <v>14.352</v>
      </c>
      <c r="AS83">
        <v>10.358040000000001</v>
      </c>
      <c r="AT83">
        <v>14.5024</v>
      </c>
      <c r="AU83">
        <v>0</v>
      </c>
      <c r="AV83">
        <v>46.58</v>
      </c>
      <c r="AW83">
        <v>54.061799999999998</v>
      </c>
      <c r="AX83">
        <v>1.143</v>
      </c>
      <c r="AY83">
        <v>0</v>
      </c>
      <c r="AZ83">
        <f t="shared" si="3"/>
        <v>78.195669000000009</v>
      </c>
      <c r="BA83">
        <f t="shared" si="4"/>
        <v>2788.9578220000003</v>
      </c>
      <c r="BD83">
        <v>4.2945000000000002</v>
      </c>
      <c r="BE83">
        <v>0</v>
      </c>
      <c r="BF83">
        <v>2.4049999999999998E-2</v>
      </c>
      <c r="BG83">
        <v>0</v>
      </c>
      <c r="BH83">
        <v>0</v>
      </c>
      <c r="BI83">
        <v>0.83592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2.0299999999999998</v>
      </c>
      <c r="BP83">
        <v>2.21</v>
      </c>
      <c r="BQ83">
        <v>3.4642300000000001</v>
      </c>
      <c r="BR83">
        <v>0</v>
      </c>
      <c r="BS83">
        <v>1.63</v>
      </c>
      <c r="BT83">
        <v>0</v>
      </c>
      <c r="BU83">
        <v>2.9693719999999999</v>
      </c>
      <c r="BV83">
        <v>1.342031</v>
      </c>
      <c r="BW83">
        <v>9.44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0.85</v>
      </c>
      <c r="CC83">
        <v>0.86</v>
      </c>
      <c r="CD83">
        <v>0.95</v>
      </c>
      <c r="CE83">
        <v>0.82</v>
      </c>
      <c r="CF83">
        <v>0.15</v>
      </c>
      <c r="CG83">
        <v>1.89</v>
      </c>
      <c r="CH83">
        <v>0</v>
      </c>
      <c r="CI83">
        <v>5.34</v>
      </c>
      <c r="CJ83">
        <v>1.92</v>
      </c>
      <c r="CK83">
        <v>0.9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2.0177299999999998</v>
      </c>
      <c r="CT83">
        <v>1.9426559999999999</v>
      </c>
      <c r="CU83">
        <v>1.959376</v>
      </c>
      <c r="CV83">
        <v>1.3112539999999999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78.195669000000009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22.62</v>
      </c>
      <c r="G84">
        <v>0</v>
      </c>
      <c r="H84">
        <v>0</v>
      </c>
      <c r="I84">
        <v>101.727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124.79062500000001</v>
      </c>
      <c r="P84">
        <v>127.262</v>
      </c>
      <c r="Q84">
        <v>20.664000000000001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44.984769999999997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45.480800000000002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0.64646999999999999</v>
      </c>
      <c r="AO84">
        <v>0</v>
      </c>
      <c r="AP84">
        <v>1.1529</v>
      </c>
      <c r="AQ84">
        <v>65.207999999999998</v>
      </c>
      <c r="AR84">
        <v>14.352</v>
      </c>
      <c r="AS84">
        <v>10.358040000000001</v>
      </c>
      <c r="AT84">
        <v>14.5024</v>
      </c>
      <c r="AU84">
        <v>0</v>
      </c>
      <c r="AV84">
        <v>46.58</v>
      </c>
      <c r="AW84">
        <v>54.061799999999998</v>
      </c>
      <c r="AX84">
        <v>1.143</v>
      </c>
      <c r="AY84">
        <v>0</v>
      </c>
      <c r="AZ84">
        <f t="shared" si="3"/>
        <v>78.195669000000009</v>
      </c>
      <c r="BA84">
        <f t="shared" si="4"/>
        <v>2788.9578220000003</v>
      </c>
      <c r="BD84">
        <v>4.2945000000000002</v>
      </c>
      <c r="BE84">
        <v>0</v>
      </c>
      <c r="BF84">
        <v>2.4049999999999998E-2</v>
      </c>
      <c r="BG84">
        <v>0</v>
      </c>
      <c r="BH84">
        <v>0</v>
      </c>
      <c r="BI84">
        <v>0.83592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2.0299999999999998</v>
      </c>
      <c r="BP84">
        <v>2.21</v>
      </c>
      <c r="BQ84">
        <v>3.4642300000000001</v>
      </c>
      <c r="BR84">
        <v>0</v>
      </c>
      <c r="BS84">
        <v>1.63</v>
      </c>
      <c r="BT84">
        <v>0</v>
      </c>
      <c r="BU84">
        <v>2.9693719999999999</v>
      </c>
      <c r="BV84">
        <v>1.342031</v>
      </c>
      <c r="BW84">
        <v>9.44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0.85</v>
      </c>
      <c r="CC84">
        <v>0.86</v>
      </c>
      <c r="CD84">
        <v>0.95</v>
      </c>
      <c r="CE84">
        <v>0.82</v>
      </c>
      <c r="CF84">
        <v>0.15</v>
      </c>
      <c r="CG84">
        <v>1.89</v>
      </c>
      <c r="CH84">
        <v>0</v>
      </c>
      <c r="CI84">
        <v>5.34</v>
      </c>
      <c r="CJ84">
        <v>1.92</v>
      </c>
      <c r="CK84">
        <v>0.9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2.0177299999999998</v>
      </c>
      <c r="CT84">
        <v>1.9426559999999999</v>
      </c>
      <c r="CU84">
        <v>1.959376</v>
      </c>
      <c r="CV84">
        <v>1.3112539999999999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78.195669000000009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22.62</v>
      </c>
      <c r="G85">
        <v>0</v>
      </c>
      <c r="H85">
        <v>0</v>
      </c>
      <c r="I85">
        <v>101.727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124.79062500000001</v>
      </c>
      <c r="P85">
        <v>127.262</v>
      </c>
      <c r="Q85">
        <v>20.664000000000001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44.984769999999997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30.48</v>
      </c>
      <c r="AG85">
        <v>45.480800000000002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0.64646999999999999</v>
      </c>
      <c r="AO85">
        <v>0</v>
      </c>
      <c r="AP85">
        <v>1.1529</v>
      </c>
      <c r="AQ85">
        <v>65.207999999999998</v>
      </c>
      <c r="AR85">
        <v>14.352</v>
      </c>
      <c r="AS85">
        <v>10.358040000000001</v>
      </c>
      <c r="AT85">
        <v>14.5024</v>
      </c>
      <c r="AU85">
        <v>0</v>
      </c>
      <c r="AV85">
        <v>46.58</v>
      </c>
      <c r="AW85">
        <v>54.061799999999998</v>
      </c>
      <c r="AX85">
        <v>1.143</v>
      </c>
      <c r="AY85">
        <v>0</v>
      </c>
      <c r="AZ85">
        <f t="shared" si="3"/>
        <v>78.335668999999996</v>
      </c>
      <c r="BA85">
        <f t="shared" si="4"/>
        <v>2792.1458220000004</v>
      </c>
      <c r="BD85">
        <v>4.2945000000000002</v>
      </c>
      <c r="BE85">
        <v>0</v>
      </c>
      <c r="BF85">
        <v>2.4049999999999998E-2</v>
      </c>
      <c r="BG85">
        <v>0</v>
      </c>
      <c r="BH85">
        <v>0</v>
      </c>
      <c r="BI85">
        <v>0.83592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2.0299999999999998</v>
      </c>
      <c r="BP85">
        <v>2.21</v>
      </c>
      <c r="BQ85">
        <v>3.4642300000000001</v>
      </c>
      <c r="BR85">
        <v>0</v>
      </c>
      <c r="BS85">
        <v>1.63</v>
      </c>
      <c r="BT85">
        <v>0</v>
      </c>
      <c r="BU85">
        <v>2.9693719999999999</v>
      </c>
      <c r="BV85">
        <v>1.342031</v>
      </c>
      <c r="BW85">
        <v>9.44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0.85</v>
      </c>
      <c r="CC85">
        <v>0.86</v>
      </c>
      <c r="CD85">
        <v>0.86</v>
      </c>
      <c r="CE85">
        <v>0.82</v>
      </c>
      <c r="CF85">
        <v>0.15</v>
      </c>
      <c r="CG85">
        <v>2.12</v>
      </c>
      <c r="CH85">
        <v>0</v>
      </c>
      <c r="CI85">
        <v>5.34</v>
      </c>
      <c r="CJ85">
        <v>1.92</v>
      </c>
      <c r="CK85">
        <v>0.9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2.0177299999999998</v>
      </c>
      <c r="CT85">
        <v>1.9426559999999999</v>
      </c>
      <c r="CU85">
        <v>1.959376</v>
      </c>
      <c r="CV85">
        <v>1.3112539999999999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78.335668999999996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22.62</v>
      </c>
      <c r="G86">
        <v>0</v>
      </c>
      <c r="H86">
        <v>0</v>
      </c>
      <c r="I86">
        <v>101.727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124.79062500000001</v>
      </c>
      <c r="P86">
        <v>127.262</v>
      </c>
      <c r="Q86">
        <v>20.664000000000001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44.984769999999997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30.48</v>
      </c>
      <c r="AG86">
        <v>45.480800000000002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0.64646999999999999</v>
      </c>
      <c r="AO86">
        <v>0</v>
      </c>
      <c r="AP86">
        <v>1.1529</v>
      </c>
      <c r="AQ86">
        <v>65.207999999999998</v>
      </c>
      <c r="AR86">
        <v>14.352</v>
      </c>
      <c r="AS86">
        <v>10.358040000000001</v>
      </c>
      <c r="AT86">
        <v>14.5024</v>
      </c>
      <c r="AU86">
        <v>0</v>
      </c>
      <c r="AV86">
        <v>46.58</v>
      </c>
      <c r="AW86">
        <v>54.061799999999998</v>
      </c>
      <c r="AX86">
        <v>1.143</v>
      </c>
      <c r="AY86">
        <v>0</v>
      </c>
      <c r="AZ86">
        <f t="shared" si="3"/>
        <v>78.335668999999996</v>
      </c>
      <c r="BA86">
        <f t="shared" si="4"/>
        <v>2792.1458220000004</v>
      </c>
      <c r="BD86">
        <v>4.2945000000000002</v>
      </c>
      <c r="BE86">
        <v>0</v>
      </c>
      <c r="BF86">
        <v>2.4049999999999998E-2</v>
      </c>
      <c r="BG86">
        <v>0</v>
      </c>
      <c r="BH86">
        <v>0</v>
      </c>
      <c r="BI86">
        <v>0.83592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2.0299999999999998</v>
      </c>
      <c r="BP86">
        <v>2.21</v>
      </c>
      <c r="BQ86">
        <v>3.4642300000000001</v>
      </c>
      <c r="BR86">
        <v>0</v>
      </c>
      <c r="BS86">
        <v>1.63</v>
      </c>
      <c r="BT86">
        <v>0</v>
      </c>
      <c r="BU86">
        <v>2.9693719999999999</v>
      </c>
      <c r="BV86">
        <v>1.342031</v>
      </c>
      <c r="BW86">
        <v>9.44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0.85</v>
      </c>
      <c r="CC86">
        <v>0.86</v>
      </c>
      <c r="CD86">
        <v>0.86</v>
      </c>
      <c r="CE86">
        <v>0.82</v>
      </c>
      <c r="CF86">
        <v>0.15</v>
      </c>
      <c r="CG86">
        <v>2.12</v>
      </c>
      <c r="CH86">
        <v>0</v>
      </c>
      <c r="CI86">
        <v>5.34</v>
      </c>
      <c r="CJ86">
        <v>1.92</v>
      </c>
      <c r="CK86">
        <v>0.9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2.0177299999999998</v>
      </c>
      <c r="CT86">
        <v>1.9426559999999999</v>
      </c>
      <c r="CU86">
        <v>1.959376</v>
      </c>
      <c r="CV86">
        <v>1.3112539999999999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78.335668999999996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22.62</v>
      </c>
      <c r="G87">
        <v>0</v>
      </c>
      <c r="H87">
        <v>0</v>
      </c>
      <c r="I87">
        <v>101.727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124.79062500000001</v>
      </c>
      <c r="P87">
        <v>127.262</v>
      </c>
      <c r="Q87">
        <v>20.664000000000001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44.984769999999997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30.48</v>
      </c>
      <c r="AG87">
        <v>45.480800000000002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0.64646999999999999</v>
      </c>
      <c r="AO87">
        <v>0</v>
      </c>
      <c r="AP87">
        <v>0.51239999999999997</v>
      </c>
      <c r="AQ87">
        <v>48.905999999999999</v>
      </c>
      <c r="AR87">
        <v>8.8320000000000007</v>
      </c>
      <c r="AS87">
        <v>10.358040000000001</v>
      </c>
      <c r="AT87">
        <v>14.5024</v>
      </c>
      <c r="AU87">
        <v>0</v>
      </c>
      <c r="AV87">
        <v>46.58</v>
      </c>
      <c r="AW87">
        <v>54.061799999999998</v>
      </c>
      <c r="AX87">
        <v>1.143</v>
      </c>
      <c r="AY87">
        <v>0</v>
      </c>
      <c r="AZ87">
        <f t="shared" si="3"/>
        <v>78.646459000000007</v>
      </c>
      <c r="BA87">
        <f t="shared" si="4"/>
        <v>2764.5403120000001</v>
      </c>
      <c r="BD87">
        <v>4.2945000000000002</v>
      </c>
      <c r="BE87">
        <v>0</v>
      </c>
      <c r="BF87">
        <v>2.4049999999999998E-2</v>
      </c>
      <c r="BG87">
        <v>0</v>
      </c>
      <c r="BH87">
        <v>0</v>
      </c>
      <c r="BI87">
        <v>0.83592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2.0299999999999998</v>
      </c>
      <c r="BP87">
        <v>2.21</v>
      </c>
      <c r="BQ87">
        <v>3.4642300000000001</v>
      </c>
      <c r="BR87">
        <v>0</v>
      </c>
      <c r="BS87">
        <v>1.63</v>
      </c>
      <c r="BT87">
        <v>0</v>
      </c>
      <c r="BU87">
        <v>2.9693719999999999</v>
      </c>
      <c r="BV87">
        <v>1.342031</v>
      </c>
      <c r="BW87">
        <v>9.44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0.85</v>
      </c>
      <c r="CC87">
        <v>0.86</v>
      </c>
      <c r="CD87">
        <v>0.86</v>
      </c>
      <c r="CE87">
        <v>0.82</v>
      </c>
      <c r="CF87">
        <v>0.15</v>
      </c>
      <c r="CG87">
        <v>2.42</v>
      </c>
      <c r="CH87">
        <v>0</v>
      </c>
      <c r="CI87">
        <v>5.34</v>
      </c>
      <c r="CJ87">
        <v>1.92</v>
      </c>
      <c r="CK87">
        <v>0.9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2.0285199999999999</v>
      </c>
      <c r="CT87">
        <v>1.9426559999999999</v>
      </c>
      <c r="CU87">
        <v>1.959376</v>
      </c>
      <c r="CV87">
        <v>1.3112539999999999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78.646459000000007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22.62</v>
      </c>
      <c r="G88">
        <v>0</v>
      </c>
      <c r="H88">
        <v>0</v>
      </c>
      <c r="I88">
        <v>101.727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124.79062500000001</v>
      </c>
      <c r="P88">
        <v>127.262</v>
      </c>
      <c r="Q88">
        <v>20.664000000000001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44.984769999999997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30.48</v>
      </c>
      <c r="AG88">
        <v>45.480800000000002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0.64646999999999999</v>
      </c>
      <c r="AO88">
        <v>0</v>
      </c>
      <c r="AP88">
        <v>0.51239999999999997</v>
      </c>
      <c r="AQ88">
        <v>32.603999999999999</v>
      </c>
      <c r="AR88">
        <v>8.8320000000000007</v>
      </c>
      <c r="AS88">
        <v>10.358040000000001</v>
      </c>
      <c r="AT88">
        <v>14.5024</v>
      </c>
      <c r="AU88">
        <v>0</v>
      </c>
      <c r="AV88">
        <v>46.58</v>
      </c>
      <c r="AW88">
        <v>54.061799999999998</v>
      </c>
      <c r="AX88">
        <v>1.143</v>
      </c>
      <c r="AY88">
        <v>0</v>
      </c>
      <c r="AZ88">
        <f t="shared" si="3"/>
        <v>78.646459000000007</v>
      </c>
      <c r="BA88">
        <f t="shared" si="4"/>
        <v>2747.138312</v>
      </c>
      <c r="BD88">
        <v>4.2945000000000002</v>
      </c>
      <c r="BE88">
        <v>0</v>
      </c>
      <c r="BF88">
        <v>2.4049999999999998E-2</v>
      </c>
      <c r="BG88">
        <v>0</v>
      </c>
      <c r="BH88">
        <v>0</v>
      </c>
      <c r="BI88">
        <v>0.83592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2.0299999999999998</v>
      </c>
      <c r="BP88">
        <v>2.21</v>
      </c>
      <c r="BQ88">
        <v>3.4642300000000001</v>
      </c>
      <c r="BR88">
        <v>0</v>
      </c>
      <c r="BS88">
        <v>1.63</v>
      </c>
      <c r="BT88">
        <v>0</v>
      </c>
      <c r="BU88">
        <v>2.9693719999999999</v>
      </c>
      <c r="BV88">
        <v>1.342031</v>
      </c>
      <c r="BW88">
        <v>9.44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0.85</v>
      </c>
      <c r="CC88">
        <v>0.86</v>
      </c>
      <c r="CD88">
        <v>0.86</v>
      </c>
      <c r="CE88">
        <v>0.82</v>
      </c>
      <c r="CF88">
        <v>0.15</v>
      </c>
      <c r="CG88">
        <v>2.42</v>
      </c>
      <c r="CH88">
        <v>0</v>
      </c>
      <c r="CI88">
        <v>5.34</v>
      </c>
      <c r="CJ88">
        <v>1.92</v>
      </c>
      <c r="CK88">
        <v>0.9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2.0285199999999999</v>
      </c>
      <c r="CT88">
        <v>1.9426559999999999</v>
      </c>
      <c r="CU88">
        <v>1.959376</v>
      </c>
      <c r="CV88">
        <v>1.3112539999999999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78.646459000000007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22.62</v>
      </c>
      <c r="G89">
        <v>0</v>
      </c>
      <c r="H89">
        <v>0</v>
      </c>
      <c r="I89">
        <v>106.29900000000001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124.79062500000001</v>
      </c>
      <c r="P89">
        <v>127.262</v>
      </c>
      <c r="Q89">
        <v>20.664000000000001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44.984769999999997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29.463999999999999</v>
      </c>
      <c r="AG89">
        <v>45.480800000000002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0.64646999999999999</v>
      </c>
      <c r="AO89">
        <v>0</v>
      </c>
      <c r="AP89">
        <v>0.51239999999999997</v>
      </c>
      <c r="AQ89">
        <v>16.302</v>
      </c>
      <c r="AR89">
        <v>8.8320000000000007</v>
      </c>
      <c r="AS89">
        <v>10.358040000000001</v>
      </c>
      <c r="AT89">
        <v>14.5024</v>
      </c>
      <c r="AU89">
        <v>0</v>
      </c>
      <c r="AV89">
        <v>46.58</v>
      </c>
      <c r="AW89">
        <v>54.061799999999998</v>
      </c>
      <c r="AX89">
        <v>1.143</v>
      </c>
      <c r="AY89">
        <v>0</v>
      </c>
      <c r="AZ89">
        <f t="shared" si="3"/>
        <v>78.946459000000004</v>
      </c>
      <c r="BA89">
        <f t="shared" si="4"/>
        <v>2734.6923120000001</v>
      </c>
      <c r="BD89">
        <v>4.2945000000000002</v>
      </c>
      <c r="BE89">
        <v>0</v>
      </c>
      <c r="BF89">
        <v>2.4049999999999998E-2</v>
      </c>
      <c r="BG89">
        <v>0</v>
      </c>
      <c r="BH89">
        <v>0</v>
      </c>
      <c r="BI89">
        <v>0.83592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2.0299999999999998</v>
      </c>
      <c r="BP89">
        <v>2.21</v>
      </c>
      <c r="BQ89">
        <v>3.4642300000000001</v>
      </c>
      <c r="BR89">
        <v>0</v>
      </c>
      <c r="BS89">
        <v>1.63</v>
      </c>
      <c r="BT89">
        <v>0</v>
      </c>
      <c r="BU89">
        <v>2.9693719999999999</v>
      </c>
      <c r="BV89">
        <v>1.342031</v>
      </c>
      <c r="BW89">
        <v>9.44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0.85</v>
      </c>
      <c r="CC89">
        <v>0.86</v>
      </c>
      <c r="CD89">
        <v>0.86</v>
      </c>
      <c r="CE89">
        <v>0.82</v>
      </c>
      <c r="CF89">
        <v>0.15</v>
      </c>
      <c r="CG89">
        <v>2.72</v>
      </c>
      <c r="CH89">
        <v>0</v>
      </c>
      <c r="CI89">
        <v>5.34</v>
      </c>
      <c r="CJ89">
        <v>1.92</v>
      </c>
      <c r="CK89">
        <v>0.9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2.0285199999999999</v>
      </c>
      <c r="CT89">
        <v>1.9426559999999999</v>
      </c>
      <c r="CU89">
        <v>1.959376</v>
      </c>
      <c r="CV89">
        <v>1.3112539999999999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78.946459000000004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22.62</v>
      </c>
      <c r="G90">
        <v>0</v>
      </c>
      <c r="H90">
        <v>0</v>
      </c>
      <c r="I90">
        <v>106.29900000000001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124.79062500000001</v>
      </c>
      <c r="P90">
        <v>127.262</v>
      </c>
      <c r="Q90">
        <v>20.664000000000001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44.984769999999997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29.463999999999999</v>
      </c>
      <c r="AG90">
        <v>45.480800000000002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0.64646999999999999</v>
      </c>
      <c r="AO90">
        <v>0</v>
      </c>
      <c r="AP90">
        <v>0.51239999999999997</v>
      </c>
      <c r="AQ90">
        <v>4.8179999999999996</v>
      </c>
      <c r="AR90">
        <v>8.8320000000000007</v>
      </c>
      <c r="AS90">
        <v>10.358040000000001</v>
      </c>
      <c r="AT90">
        <v>14.5024</v>
      </c>
      <c r="AU90">
        <v>0</v>
      </c>
      <c r="AV90">
        <v>46.58</v>
      </c>
      <c r="AW90">
        <v>54.061799999999998</v>
      </c>
      <c r="AX90">
        <v>1.143</v>
      </c>
      <c r="AY90">
        <v>0</v>
      </c>
      <c r="AZ90">
        <f t="shared" si="3"/>
        <v>78.946459000000004</v>
      </c>
      <c r="BA90">
        <f t="shared" si="4"/>
        <v>2723.2083120000007</v>
      </c>
      <c r="BD90">
        <v>4.2945000000000002</v>
      </c>
      <c r="BE90">
        <v>0</v>
      </c>
      <c r="BF90">
        <v>2.4049999999999998E-2</v>
      </c>
      <c r="BG90">
        <v>0</v>
      </c>
      <c r="BH90">
        <v>0</v>
      </c>
      <c r="BI90">
        <v>0.83592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2.0299999999999998</v>
      </c>
      <c r="BP90">
        <v>2.21</v>
      </c>
      <c r="BQ90">
        <v>3.4642300000000001</v>
      </c>
      <c r="BR90">
        <v>0</v>
      </c>
      <c r="BS90">
        <v>1.63</v>
      </c>
      <c r="BT90">
        <v>0</v>
      </c>
      <c r="BU90">
        <v>2.9693719999999999</v>
      </c>
      <c r="BV90">
        <v>1.342031</v>
      </c>
      <c r="BW90">
        <v>9.44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0.85</v>
      </c>
      <c r="CC90">
        <v>0.86</v>
      </c>
      <c r="CD90">
        <v>0.86</v>
      </c>
      <c r="CE90">
        <v>0.82</v>
      </c>
      <c r="CF90">
        <v>0.15</v>
      </c>
      <c r="CG90">
        <v>2.72</v>
      </c>
      <c r="CH90">
        <v>0</v>
      </c>
      <c r="CI90">
        <v>5.34</v>
      </c>
      <c r="CJ90">
        <v>1.92</v>
      </c>
      <c r="CK90">
        <v>0.9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2.0285199999999999</v>
      </c>
      <c r="CT90">
        <v>1.9426559999999999</v>
      </c>
      <c r="CU90">
        <v>1.959376</v>
      </c>
      <c r="CV90">
        <v>1.3112539999999999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78.946459000000004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22.62</v>
      </c>
      <c r="G91">
        <v>0</v>
      </c>
      <c r="H91">
        <v>0</v>
      </c>
      <c r="I91">
        <v>106.29900000000001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124.79062500000001</v>
      </c>
      <c r="P91">
        <v>127.262</v>
      </c>
      <c r="Q91">
        <v>18.942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44.984769999999997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45.480800000000002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0.64646999999999999</v>
      </c>
      <c r="AO91">
        <v>0</v>
      </c>
      <c r="AP91">
        <v>0.51239999999999997</v>
      </c>
      <c r="AQ91">
        <v>0</v>
      </c>
      <c r="AR91">
        <v>8.8320000000000007</v>
      </c>
      <c r="AS91">
        <v>10.358040000000001</v>
      </c>
      <c r="AT91">
        <v>14.5024</v>
      </c>
      <c r="AU91">
        <v>0</v>
      </c>
      <c r="AV91">
        <v>46.58</v>
      </c>
      <c r="AW91">
        <v>54.061799999999998</v>
      </c>
      <c r="AX91">
        <v>1.143</v>
      </c>
      <c r="AY91">
        <v>0</v>
      </c>
      <c r="AZ91">
        <f t="shared" si="3"/>
        <v>79.879244</v>
      </c>
      <c r="BA91">
        <f t="shared" si="4"/>
        <v>2706.4250970000003</v>
      </c>
      <c r="BD91">
        <v>4.2945000000000002</v>
      </c>
      <c r="BE91">
        <v>0</v>
      </c>
      <c r="BF91">
        <v>2.4235E-2</v>
      </c>
      <c r="BG91">
        <v>0</v>
      </c>
      <c r="BH91">
        <v>0</v>
      </c>
      <c r="BI91">
        <v>0.83592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2.0299999999999998</v>
      </c>
      <c r="BP91">
        <v>2.21</v>
      </c>
      <c r="BQ91">
        <v>3.4642300000000001</v>
      </c>
      <c r="BR91">
        <v>0</v>
      </c>
      <c r="BS91">
        <v>1.63</v>
      </c>
      <c r="BT91">
        <v>0</v>
      </c>
      <c r="BU91">
        <v>2.9693719999999999</v>
      </c>
      <c r="BV91">
        <v>1.342031</v>
      </c>
      <c r="BW91">
        <v>9.44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0.85</v>
      </c>
      <c r="CC91">
        <v>0.9</v>
      </c>
      <c r="CD91">
        <v>0.88</v>
      </c>
      <c r="CE91">
        <v>0.82</v>
      </c>
      <c r="CF91">
        <v>0.15</v>
      </c>
      <c r="CG91">
        <v>3.02</v>
      </c>
      <c r="CH91">
        <v>0</v>
      </c>
      <c r="CI91">
        <v>5.34</v>
      </c>
      <c r="CJ91">
        <v>1.92</v>
      </c>
      <c r="CK91">
        <v>0.9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2.0285199999999999</v>
      </c>
      <c r="CT91">
        <v>1.9426559999999999</v>
      </c>
      <c r="CU91">
        <v>1.959376</v>
      </c>
      <c r="CV91">
        <v>1.8838539999999999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79.879244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22.62</v>
      </c>
      <c r="G92">
        <v>0</v>
      </c>
      <c r="H92">
        <v>0</v>
      </c>
      <c r="I92">
        <v>106.29900000000001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124.79062500000001</v>
      </c>
      <c r="P92">
        <v>127.262</v>
      </c>
      <c r="Q92">
        <v>18.942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44.984769999999997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45.480800000000002</v>
      </c>
      <c r="AH92">
        <v>0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0.64646999999999999</v>
      </c>
      <c r="AO92">
        <v>0</v>
      </c>
      <c r="AP92">
        <v>0.51239999999999997</v>
      </c>
      <c r="AQ92">
        <v>0</v>
      </c>
      <c r="AR92">
        <v>8.8320000000000007</v>
      </c>
      <c r="AS92">
        <v>10.358040000000001</v>
      </c>
      <c r="AT92">
        <v>14.5024</v>
      </c>
      <c r="AU92">
        <v>0</v>
      </c>
      <c r="AV92">
        <v>46.58</v>
      </c>
      <c r="AW92">
        <v>54.061799999999998</v>
      </c>
      <c r="AX92">
        <v>1.143</v>
      </c>
      <c r="AY92">
        <v>0</v>
      </c>
      <c r="AZ92">
        <f t="shared" si="3"/>
        <v>80.322394000000003</v>
      </c>
      <c r="BA92">
        <f t="shared" si="4"/>
        <v>2706.8682469999999</v>
      </c>
      <c r="BD92">
        <v>4.2945000000000002</v>
      </c>
      <c r="BE92">
        <v>0</v>
      </c>
      <c r="BF92">
        <v>2.4235E-2</v>
      </c>
      <c r="BG92">
        <v>0</v>
      </c>
      <c r="BH92">
        <v>0</v>
      </c>
      <c r="BI92">
        <v>0.83592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2.0299999999999998</v>
      </c>
      <c r="BP92">
        <v>2.21</v>
      </c>
      <c r="BQ92">
        <v>3.4642300000000001</v>
      </c>
      <c r="BR92">
        <v>0</v>
      </c>
      <c r="BS92">
        <v>1.63</v>
      </c>
      <c r="BT92">
        <v>0</v>
      </c>
      <c r="BU92">
        <v>2.9693719999999999</v>
      </c>
      <c r="BV92">
        <v>1.342031</v>
      </c>
      <c r="BW92">
        <v>9.44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0.85</v>
      </c>
      <c r="CC92">
        <v>0.9</v>
      </c>
      <c r="CD92">
        <v>0.88</v>
      </c>
      <c r="CE92">
        <v>0.82</v>
      </c>
      <c r="CF92">
        <v>0.15</v>
      </c>
      <c r="CG92">
        <v>3.32</v>
      </c>
      <c r="CH92">
        <v>0</v>
      </c>
      <c r="CI92">
        <v>5.34</v>
      </c>
      <c r="CJ92">
        <v>1.92</v>
      </c>
      <c r="CK92">
        <v>0.9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2.0285199999999999</v>
      </c>
      <c r="CT92">
        <v>1.9426559999999999</v>
      </c>
      <c r="CU92">
        <v>1.959376</v>
      </c>
      <c r="CV92">
        <v>2.0270039999999998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80.322394000000003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22.62</v>
      </c>
      <c r="G93">
        <v>0</v>
      </c>
      <c r="H93">
        <v>0</v>
      </c>
      <c r="I93">
        <v>106.29900000000001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124.79062500000001</v>
      </c>
      <c r="P93">
        <v>127.262</v>
      </c>
      <c r="Q93">
        <v>18.942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44.984769999999997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45.480800000000002</v>
      </c>
      <c r="AH93">
        <v>0</v>
      </c>
      <c r="AI93">
        <v>0</v>
      </c>
      <c r="AJ93">
        <v>0</v>
      </c>
      <c r="AK93">
        <v>55.361499999999999</v>
      </c>
      <c r="AL93">
        <v>2.5564</v>
      </c>
      <c r="AM93">
        <v>0</v>
      </c>
      <c r="AN93">
        <v>0.64646999999999999</v>
      </c>
      <c r="AO93">
        <v>0</v>
      </c>
      <c r="AP93">
        <v>0.51239999999999997</v>
      </c>
      <c r="AQ93">
        <v>0</v>
      </c>
      <c r="AR93">
        <v>6.6239999999999997</v>
      </c>
      <c r="AS93">
        <v>5.3807999999999998</v>
      </c>
      <c r="AT93">
        <v>14.5024</v>
      </c>
      <c r="AU93">
        <v>0</v>
      </c>
      <c r="AV93">
        <v>46.58</v>
      </c>
      <c r="AW93">
        <v>54.061799999999998</v>
      </c>
      <c r="AX93">
        <v>1.143</v>
      </c>
      <c r="AY93">
        <v>0</v>
      </c>
      <c r="AZ93">
        <f t="shared" si="3"/>
        <v>80.765543999999991</v>
      </c>
      <c r="BA93">
        <f t="shared" si="4"/>
        <v>2690.9821569999995</v>
      </c>
      <c r="BD93">
        <v>4.2945000000000002</v>
      </c>
      <c r="BE93">
        <v>0</v>
      </c>
      <c r="BF93">
        <v>2.4235E-2</v>
      </c>
      <c r="BG93">
        <v>0</v>
      </c>
      <c r="BH93">
        <v>0</v>
      </c>
      <c r="BI93">
        <v>0.83592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2.0299999999999998</v>
      </c>
      <c r="BP93">
        <v>2.21</v>
      </c>
      <c r="BQ93">
        <v>3.4642300000000001</v>
      </c>
      <c r="BR93">
        <v>0</v>
      </c>
      <c r="BS93">
        <v>1.63</v>
      </c>
      <c r="BT93">
        <v>0</v>
      </c>
      <c r="BU93">
        <v>2.9693719999999999</v>
      </c>
      <c r="BV93">
        <v>1.342031</v>
      </c>
      <c r="BW93">
        <v>9.44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0.85</v>
      </c>
      <c r="CC93">
        <v>0.9</v>
      </c>
      <c r="CD93">
        <v>0.88</v>
      </c>
      <c r="CE93">
        <v>0.82</v>
      </c>
      <c r="CF93">
        <v>0.15</v>
      </c>
      <c r="CG93">
        <v>3.62</v>
      </c>
      <c r="CH93">
        <v>0</v>
      </c>
      <c r="CI93">
        <v>5.34</v>
      </c>
      <c r="CJ93">
        <v>1.92</v>
      </c>
      <c r="CK93">
        <v>0.9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2.0285199999999999</v>
      </c>
      <c r="CT93">
        <v>1.9426559999999999</v>
      </c>
      <c r="CU93">
        <v>1.959376</v>
      </c>
      <c r="CV93">
        <v>2.1701540000000001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80.765543999999991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22.62</v>
      </c>
      <c r="G94">
        <v>0</v>
      </c>
      <c r="H94">
        <v>0</v>
      </c>
      <c r="I94">
        <v>106.29900000000001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124.79062500000001</v>
      </c>
      <c r="P94">
        <v>127.262</v>
      </c>
      <c r="Q94">
        <v>18.942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44.984769999999997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45.480800000000002</v>
      </c>
      <c r="AH94">
        <v>0</v>
      </c>
      <c r="AI94">
        <v>0</v>
      </c>
      <c r="AJ94">
        <v>0</v>
      </c>
      <c r="AK94">
        <v>55.361499999999999</v>
      </c>
      <c r="AL94">
        <v>2.5564</v>
      </c>
      <c r="AM94">
        <v>0</v>
      </c>
      <c r="AN94">
        <v>0.64646999999999999</v>
      </c>
      <c r="AO94">
        <v>0</v>
      </c>
      <c r="AP94">
        <v>0.51239999999999997</v>
      </c>
      <c r="AQ94">
        <v>0</v>
      </c>
      <c r="AR94">
        <v>6.6239999999999997</v>
      </c>
      <c r="AS94">
        <v>5.3807999999999998</v>
      </c>
      <c r="AT94">
        <v>14.5024</v>
      </c>
      <c r="AU94">
        <v>0</v>
      </c>
      <c r="AV94">
        <v>46.58</v>
      </c>
      <c r="AW94">
        <v>54.061799999999998</v>
      </c>
      <c r="AX94">
        <v>1.143</v>
      </c>
      <c r="AY94">
        <v>0</v>
      </c>
      <c r="AZ94">
        <f t="shared" si="3"/>
        <v>81.018693999999996</v>
      </c>
      <c r="BA94">
        <f t="shared" si="4"/>
        <v>2691.2353069999995</v>
      </c>
      <c r="BD94">
        <v>4.2945000000000002</v>
      </c>
      <c r="BE94">
        <v>0</v>
      </c>
      <c r="BF94">
        <v>2.4235E-2</v>
      </c>
      <c r="BG94">
        <v>0</v>
      </c>
      <c r="BH94">
        <v>0</v>
      </c>
      <c r="BI94">
        <v>0.83592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2.0299999999999998</v>
      </c>
      <c r="BP94">
        <v>2.21</v>
      </c>
      <c r="BQ94">
        <v>3.4642300000000001</v>
      </c>
      <c r="BR94">
        <v>0</v>
      </c>
      <c r="BS94">
        <v>1.63</v>
      </c>
      <c r="BT94">
        <v>0</v>
      </c>
      <c r="BU94">
        <v>2.9693719999999999</v>
      </c>
      <c r="BV94">
        <v>1.342031</v>
      </c>
      <c r="BW94">
        <v>9.44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0.85</v>
      </c>
      <c r="CC94">
        <v>0.87</v>
      </c>
      <c r="CD94">
        <v>0.87</v>
      </c>
      <c r="CE94">
        <v>0.82</v>
      </c>
      <c r="CF94">
        <v>0.15</v>
      </c>
      <c r="CG94">
        <v>3.77</v>
      </c>
      <c r="CH94">
        <v>0</v>
      </c>
      <c r="CI94">
        <v>5.34</v>
      </c>
      <c r="CJ94">
        <v>1.92</v>
      </c>
      <c r="CK94">
        <v>0.9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2.0285199999999999</v>
      </c>
      <c r="CT94">
        <v>1.9426559999999999</v>
      </c>
      <c r="CU94">
        <v>1.959376</v>
      </c>
      <c r="CV94">
        <v>2.313304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81.018693999999996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22.62</v>
      </c>
      <c r="G95">
        <v>0</v>
      </c>
      <c r="H95">
        <v>0</v>
      </c>
      <c r="I95">
        <v>98.298000000000002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124.79062500000001</v>
      </c>
      <c r="P95">
        <v>127.262</v>
      </c>
      <c r="Q95">
        <v>18.942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44.984769999999997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45.480800000000002</v>
      </c>
      <c r="AH95">
        <v>0</v>
      </c>
      <c r="AI95">
        <v>0</v>
      </c>
      <c r="AJ95">
        <v>0</v>
      </c>
      <c r="AK95">
        <v>55.361499999999999</v>
      </c>
      <c r="AL95">
        <v>12.782</v>
      </c>
      <c r="AM95">
        <v>0</v>
      </c>
      <c r="AN95">
        <v>0.64646999999999999</v>
      </c>
      <c r="AO95">
        <v>0</v>
      </c>
      <c r="AP95">
        <v>0.51239999999999997</v>
      </c>
      <c r="AQ95">
        <v>0</v>
      </c>
      <c r="AR95">
        <v>11.04</v>
      </c>
      <c r="AS95">
        <v>5.3807999999999998</v>
      </c>
      <c r="AT95">
        <v>14.5024</v>
      </c>
      <c r="AU95">
        <v>0</v>
      </c>
      <c r="AV95">
        <v>46.58</v>
      </c>
      <c r="AW95">
        <v>54.061799999999998</v>
      </c>
      <c r="AX95">
        <v>1.143</v>
      </c>
      <c r="AY95">
        <v>0</v>
      </c>
      <c r="AZ95">
        <f t="shared" si="3"/>
        <v>81.161843999999988</v>
      </c>
      <c r="BA95">
        <f t="shared" si="4"/>
        <v>2698.019057</v>
      </c>
      <c r="BD95">
        <v>4.2945000000000002</v>
      </c>
      <c r="BE95">
        <v>0</v>
      </c>
      <c r="BF95">
        <v>2.4235E-2</v>
      </c>
      <c r="BG95">
        <v>0</v>
      </c>
      <c r="BH95">
        <v>0</v>
      </c>
      <c r="BI95">
        <v>0.83592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2.0299999999999998</v>
      </c>
      <c r="BP95">
        <v>2.21</v>
      </c>
      <c r="BQ95">
        <v>3.4642300000000001</v>
      </c>
      <c r="BR95">
        <v>0</v>
      </c>
      <c r="BS95">
        <v>1.63</v>
      </c>
      <c r="BT95">
        <v>0</v>
      </c>
      <c r="BU95">
        <v>2.9693719999999999</v>
      </c>
      <c r="BV95">
        <v>1.342031</v>
      </c>
      <c r="BW95">
        <v>9.44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0.85</v>
      </c>
      <c r="CC95">
        <v>0.87</v>
      </c>
      <c r="CD95">
        <v>0.87</v>
      </c>
      <c r="CE95">
        <v>0.82</v>
      </c>
      <c r="CF95">
        <v>0.15</v>
      </c>
      <c r="CG95">
        <v>3.77</v>
      </c>
      <c r="CH95">
        <v>0</v>
      </c>
      <c r="CI95">
        <v>5.34</v>
      </c>
      <c r="CJ95">
        <v>1.92</v>
      </c>
      <c r="CK95">
        <v>0.9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2.0285199999999999</v>
      </c>
      <c r="CT95">
        <v>1.9426559999999999</v>
      </c>
      <c r="CU95">
        <v>1.959376</v>
      </c>
      <c r="CV95">
        <v>2.4564539999999999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81.161843999999988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22.62</v>
      </c>
      <c r="G96">
        <v>0</v>
      </c>
      <c r="H96">
        <v>0</v>
      </c>
      <c r="I96">
        <v>98.298000000000002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124.79062500000001</v>
      </c>
      <c r="P96">
        <v>127.262</v>
      </c>
      <c r="Q96">
        <v>18.942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44.984769999999997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45.480800000000002</v>
      </c>
      <c r="AH96">
        <v>0</v>
      </c>
      <c r="AI96">
        <v>0</v>
      </c>
      <c r="AJ96">
        <v>0</v>
      </c>
      <c r="AK96">
        <v>55.361499999999999</v>
      </c>
      <c r="AL96">
        <v>53.451999999999998</v>
      </c>
      <c r="AM96">
        <v>0</v>
      </c>
      <c r="AN96">
        <v>0.64646999999999999</v>
      </c>
      <c r="AO96">
        <v>0</v>
      </c>
      <c r="AP96">
        <v>0.51239999999999997</v>
      </c>
      <c r="AQ96">
        <v>0</v>
      </c>
      <c r="AR96">
        <v>11.04</v>
      </c>
      <c r="AS96">
        <v>5.3807999999999998</v>
      </c>
      <c r="AT96">
        <v>14.5024</v>
      </c>
      <c r="AU96">
        <v>0</v>
      </c>
      <c r="AV96">
        <v>46.58</v>
      </c>
      <c r="AW96">
        <v>54.061799999999998</v>
      </c>
      <c r="AX96">
        <v>1.143</v>
      </c>
      <c r="AY96">
        <v>0</v>
      </c>
      <c r="AZ96">
        <f t="shared" si="3"/>
        <v>81.304993999999994</v>
      </c>
      <c r="BA96">
        <f t="shared" si="4"/>
        <v>2738.8322069999995</v>
      </c>
      <c r="BD96">
        <v>4.2945000000000002</v>
      </c>
      <c r="BE96">
        <v>0</v>
      </c>
      <c r="BF96">
        <v>2.4235E-2</v>
      </c>
      <c r="BG96">
        <v>0</v>
      </c>
      <c r="BH96">
        <v>0</v>
      </c>
      <c r="BI96">
        <v>0.83592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2.0299999999999998</v>
      </c>
      <c r="BP96">
        <v>2.21</v>
      </c>
      <c r="BQ96">
        <v>3.4642300000000001</v>
      </c>
      <c r="BR96">
        <v>0</v>
      </c>
      <c r="BS96">
        <v>1.63</v>
      </c>
      <c r="BT96">
        <v>0</v>
      </c>
      <c r="BU96">
        <v>2.9693719999999999</v>
      </c>
      <c r="BV96">
        <v>1.342031</v>
      </c>
      <c r="BW96">
        <v>9.44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0.85</v>
      </c>
      <c r="CC96">
        <v>0.87</v>
      </c>
      <c r="CD96">
        <v>0.87</v>
      </c>
      <c r="CE96">
        <v>0.82</v>
      </c>
      <c r="CF96">
        <v>0.15</v>
      </c>
      <c r="CG96">
        <v>3.77</v>
      </c>
      <c r="CH96">
        <v>0</v>
      </c>
      <c r="CI96">
        <v>5.34</v>
      </c>
      <c r="CJ96">
        <v>1.92</v>
      </c>
      <c r="CK96">
        <v>0.9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2.0285199999999999</v>
      </c>
      <c r="CT96">
        <v>1.9426559999999999</v>
      </c>
      <c r="CU96">
        <v>1.959376</v>
      </c>
      <c r="CV96">
        <v>2.5996039999999998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81.304993999999994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22.62</v>
      </c>
      <c r="G97">
        <v>0</v>
      </c>
      <c r="H97">
        <v>0</v>
      </c>
      <c r="I97">
        <v>98.298000000000002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124.79062500000001</v>
      </c>
      <c r="P97">
        <v>127.262</v>
      </c>
      <c r="Q97">
        <v>18.942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44.984769999999997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45.480800000000002</v>
      </c>
      <c r="AH97">
        <v>0</v>
      </c>
      <c r="AI97">
        <v>0</v>
      </c>
      <c r="AJ97">
        <v>0</v>
      </c>
      <c r="AK97">
        <v>55.361499999999999</v>
      </c>
      <c r="AL97">
        <v>53.451999999999998</v>
      </c>
      <c r="AM97">
        <v>0</v>
      </c>
      <c r="AN97">
        <v>0.64646999999999999</v>
      </c>
      <c r="AO97">
        <v>0</v>
      </c>
      <c r="AP97">
        <v>0.51239999999999997</v>
      </c>
      <c r="AQ97">
        <v>0</v>
      </c>
      <c r="AR97">
        <v>11.04</v>
      </c>
      <c r="AS97">
        <v>5.3807999999999998</v>
      </c>
      <c r="AT97">
        <v>14.5024</v>
      </c>
      <c r="AU97">
        <v>0</v>
      </c>
      <c r="AV97">
        <v>46.58</v>
      </c>
      <c r="AW97">
        <v>54.061799999999998</v>
      </c>
      <c r="AX97">
        <v>1.143</v>
      </c>
      <c r="AY97">
        <v>0</v>
      </c>
      <c r="AZ97">
        <f t="shared" si="3"/>
        <v>81.369451999999995</v>
      </c>
      <c r="BA97">
        <f t="shared" si="4"/>
        <v>2738.8966649999993</v>
      </c>
      <c r="BD97">
        <v>4.2945000000000002</v>
      </c>
      <c r="BE97">
        <v>0</v>
      </c>
      <c r="BF97">
        <v>2.4235E-2</v>
      </c>
      <c r="BG97">
        <v>0</v>
      </c>
      <c r="BH97">
        <v>0</v>
      </c>
      <c r="BI97">
        <v>0.83592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2.0299999999999998</v>
      </c>
      <c r="BP97">
        <v>2.21</v>
      </c>
      <c r="BQ97">
        <v>3.4642300000000001</v>
      </c>
      <c r="BR97">
        <v>0</v>
      </c>
      <c r="BS97">
        <v>1.63</v>
      </c>
      <c r="BT97">
        <v>0</v>
      </c>
      <c r="BU97">
        <v>2.9693719999999999</v>
      </c>
      <c r="BV97">
        <v>1.342031</v>
      </c>
      <c r="BW97">
        <v>9.44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0.85</v>
      </c>
      <c r="CC97">
        <v>0.87</v>
      </c>
      <c r="CD97">
        <v>0.87</v>
      </c>
      <c r="CE97">
        <v>0.82</v>
      </c>
      <c r="CF97">
        <v>0.15</v>
      </c>
      <c r="CG97">
        <v>3.77</v>
      </c>
      <c r="CH97">
        <v>0</v>
      </c>
      <c r="CI97">
        <v>5.34</v>
      </c>
      <c r="CJ97">
        <v>1.92</v>
      </c>
      <c r="CK97">
        <v>0.88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2.0285199999999999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81.369451999999995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22.62</v>
      </c>
      <c r="G98">
        <v>0</v>
      </c>
      <c r="H98">
        <v>0</v>
      </c>
      <c r="I98">
        <v>98.298000000000002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124.79062500000001</v>
      </c>
      <c r="P98">
        <v>127.262</v>
      </c>
      <c r="Q98">
        <v>18.942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44.984769999999997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45.480800000000002</v>
      </c>
      <c r="AH98">
        <v>0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0.64646999999999999</v>
      </c>
      <c r="AO98">
        <v>0</v>
      </c>
      <c r="AP98">
        <v>0.51239999999999997</v>
      </c>
      <c r="AQ98">
        <v>0</v>
      </c>
      <c r="AR98">
        <v>11.04</v>
      </c>
      <c r="AS98">
        <v>5.3807999999999998</v>
      </c>
      <c r="AT98">
        <v>14.5024</v>
      </c>
      <c r="AU98">
        <v>0</v>
      </c>
      <c r="AV98">
        <v>46.58</v>
      </c>
      <c r="AW98">
        <v>54.061799999999998</v>
      </c>
      <c r="AX98">
        <v>1.143</v>
      </c>
      <c r="AY98">
        <v>0</v>
      </c>
      <c r="AZ98">
        <f t="shared" si="3"/>
        <v>81.369451999999995</v>
      </c>
      <c r="BA98">
        <f t="shared" si="4"/>
        <v>2698.2266649999997</v>
      </c>
      <c r="BD98">
        <v>4.2945000000000002</v>
      </c>
      <c r="BE98">
        <v>0</v>
      </c>
      <c r="BF98">
        <v>2.4235E-2</v>
      </c>
      <c r="BG98">
        <v>0</v>
      </c>
      <c r="BH98">
        <v>0</v>
      </c>
      <c r="BI98">
        <v>0.83592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2.0299999999999998</v>
      </c>
      <c r="BP98">
        <v>2.21</v>
      </c>
      <c r="BQ98">
        <v>3.4642300000000001</v>
      </c>
      <c r="BR98">
        <v>0</v>
      </c>
      <c r="BS98">
        <v>1.63</v>
      </c>
      <c r="BT98">
        <v>0</v>
      </c>
      <c r="BU98">
        <v>2.9693719999999999</v>
      </c>
      <c r="BV98">
        <v>1.342031</v>
      </c>
      <c r="BW98">
        <v>9.44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0.85</v>
      </c>
      <c r="CC98">
        <v>0.87</v>
      </c>
      <c r="CD98">
        <v>0.87</v>
      </c>
      <c r="CE98">
        <v>0.82</v>
      </c>
      <c r="CF98">
        <v>0.15</v>
      </c>
      <c r="CG98">
        <v>3.77</v>
      </c>
      <c r="CH98">
        <v>0</v>
      </c>
      <c r="CI98">
        <v>5.34</v>
      </c>
      <c r="CJ98">
        <v>1.92</v>
      </c>
      <c r="CK98">
        <v>0.88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2.0285199999999999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81.369451999999995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0.13316399999999987</v>
      </c>
      <c r="E99">
        <f t="shared" si="6"/>
        <v>0</v>
      </c>
      <c r="F99">
        <f t="shared" si="6"/>
        <v>0.23751000000000003</v>
      </c>
      <c r="G99">
        <f t="shared" si="6"/>
        <v>0.26578499999999999</v>
      </c>
      <c r="H99">
        <f t="shared" si="6"/>
        <v>0</v>
      </c>
      <c r="I99">
        <f t="shared" si="6"/>
        <v>2.4103012500000003</v>
      </c>
      <c r="J99">
        <f t="shared" si="6"/>
        <v>2.2860000000000009E-2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3.0513240000000033</v>
      </c>
      <c r="Q99">
        <f t="shared" si="6"/>
        <v>0.50433362000000004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1.0782141000000005</v>
      </c>
      <c r="X99">
        <f t="shared" si="6"/>
        <v>3.540375</v>
      </c>
      <c r="Y99">
        <f t="shared" si="6"/>
        <v>0</v>
      </c>
      <c r="Z99">
        <f t="shared" si="6"/>
        <v>6.2310049999999985E-2</v>
      </c>
      <c r="AA99">
        <f t="shared" si="6"/>
        <v>6.5756440000000013E-2</v>
      </c>
      <c r="AB99">
        <f t="shared" si="6"/>
        <v>0.12195661999999997</v>
      </c>
      <c r="AC99">
        <f t="shared" si="6"/>
        <v>0</v>
      </c>
      <c r="AD99">
        <f t="shared" si="6"/>
        <v>0.12231232499999999</v>
      </c>
      <c r="AE99">
        <f t="shared" si="6"/>
        <v>0.27898102200000002</v>
      </c>
      <c r="AF99">
        <f t="shared" si="6"/>
        <v>0.37988240000000012</v>
      </c>
      <c r="AG99">
        <f t="shared" si="6"/>
        <v>1.0915391999999986</v>
      </c>
      <c r="AH99">
        <f t="shared" si="6"/>
        <v>0.62528000000000017</v>
      </c>
      <c r="AI99">
        <f t="shared" si="6"/>
        <v>2.7698999999999991E-2</v>
      </c>
      <c r="AJ99">
        <f t="shared" si="6"/>
        <v>0</v>
      </c>
      <c r="AK99">
        <f t="shared" si="6"/>
        <v>1.3286759999999997</v>
      </c>
      <c r="AL99">
        <f t="shared" si="6"/>
        <v>0.21601580000000015</v>
      </c>
      <c r="AM99">
        <f t="shared" si="6"/>
        <v>4.6885999999999997E-2</v>
      </c>
      <c r="AN99">
        <f t="shared" si="6"/>
        <v>1.5515280000000015E-2</v>
      </c>
      <c r="AO99">
        <f t="shared" si="6"/>
        <v>0</v>
      </c>
      <c r="AP99">
        <f t="shared" si="6"/>
        <v>3.7277100000000014E-2</v>
      </c>
      <c r="AQ99">
        <f t="shared" si="6"/>
        <v>0.70534200000000036</v>
      </c>
      <c r="AR99">
        <f t="shared" si="6"/>
        <v>0.25309200000000004</v>
      </c>
      <c r="AS99">
        <f t="shared" si="6"/>
        <v>0.21970479000000007</v>
      </c>
      <c r="AT99">
        <f t="shared" si="6"/>
        <v>0.35250720000000041</v>
      </c>
      <c r="AU99">
        <f t="shared" si="6"/>
        <v>0</v>
      </c>
      <c r="AV99">
        <f t="shared" si="6"/>
        <v>0.98519439999999903</v>
      </c>
      <c r="AW99">
        <f t="shared" si="6"/>
        <v>1.3370682000000014</v>
      </c>
      <c r="AX99">
        <f t="shared" si="6"/>
        <v>2.2860000000000009E-2</v>
      </c>
      <c r="AY99">
        <f t="shared" si="6"/>
        <v>0</v>
      </c>
      <c r="AZ99">
        <f t="shared" si="6"/>
        <v>1.901275391</v>
      </c>
      <c r="BA99">
        <f>SUM(B99:AZ99)</f>
        <v>67.027957739999934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5.19849999999999E-4</v>
      </c>
      <c r="BG99">
        <f t="shared" si="7"/>
        <v>0</v>
      </c>
      <c r="BH99">
        <f t="shared" si="7"/>
        <v>6.2080750000000014E-5</v>
      </c>
      <c r="BI99">
        <f t="shared" si="7"/>
        <v>2.0062080000000027E-2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7.6000000000000026E-6</v>
      </c>
      <c r="BN99">
        <f t="shared" si="8"/>
        <v>4.9408000000000037E-4</v>
      </c>
      <c r="BO99">
        <f t="shared" si="8"/>
        <v>4.872000000000002E-2</v>
      </c>
      <c r="BP99">
        <f t="shared" si="8"/>
        <v>5.3040000000000032E-2</v>
      </c>
      <c r="BQ99">
        <f t="shared" si="8"/>
        <v>8.3141519999999802E-2</v>
      </c>
      <c r="BR99">
        <f t="shared" si="8"/>
        <v>1.6696159999999999E-3</v>
      </c>
      <c r="BS99">
        <f t="shared" si="8"/>
        <v>3.9119999999999946E-2</v>
      </c>
      <c r="BT99">
        <f t="shared" si="8"/>
        <v>5.3035500000000015E-3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4.8433340000000095E-2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1.9349999999999992E-2</v>
      </c>
      <c r="CC99">
        <f t="shared" si="8"/>
        <v>2.9155000000000004E-2</v>
      </c>
      <c r="CD99">
        <f t="shared" si="8"/>
        <v>2.1675000000000003E-2</v>
      </c>
      <c r="CE99">
        <f t="shared" si="8"/>
        <v>1.9759999999999965E-2</v>
      </c>
      <c r="CF99">
        <f t="shared" si="8"/>
        <v>3.5425000000000031E-3</v>
      </c>
      <c r="CG99">
        <f t="shared" si="8"/>
        <v>4.9577499999999962E-2</v>
      </c>
      <c r="CH99">
        <f t="shared" si="8"/>
        <v>5.0001000000000004E-3</v>
      </c>
      <c r="CI99">
        <f t="shared" si="8"/>
        <v>0.12815999999999975</v>
      </c>
      <c r="CJ99">
        <f t="shared" si="8"/>
        <v>4.6079999999999934E-2</v>
      </c>
      <c r="CK99">
        <f t="shared" si="8"/>
        <v>2.1450000000000025E-2</v>
      </c>
      <c r="CL99">
        <f t="shared" si="8"/>
        <v>0.12754665599999981</v>
      </c>
      <c r="CM99">
        <f t="shared" si="8"/>
        <v>4.4887488000000059E-2</v>
      </c>
      <c r="CN99">
        <f t="shared" si="8"/>
        <v>7.7187902749999898E-2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4.9077235999999975E-2</v>
      </c>
      <c r="CT99">
        <f t="shared" si="8"/>
        <v>4.6623743999999995E-2</v>
      </c>
      <c r="CU99">
        <f t="shared" si="8"/>
        <v>4.7025023999999978E-2</v>
      </c>
      <c r="CV99">
        <f t="shared" si="8"/>
        <v>4.3502923499999999E-2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1.901275391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375.17983500000003</v>
      </c>
      <c r="L3">
        <v>275.49054999999998</v>
      </c>
      <c r="M3">
        <v>92.92</v>
      </c>
      <c r="N3">
        <v>119.15625</v>
      </c>
      <c r="O3">
        <v>124.7899</v>
      </c>
      <c r="P3">
        <v>122.99679999999999</v>
      </c>
      <c r="Q3">
        <v>11.890961000000001</v>
      </c>
      <c r="R3">
        <v>25.803599999999999</v>
      </c>
      <c r="S3">
        <v>15.994</v>
      </c>
      <c r="T3">
        <v>0.56000000000000005</v>
      </c>
      <c r="U3">
        <v>348.97500000000002</v>
      </c>
      <c r="V3">
        <v>5.5654000000000003</v>
      </c>
      <c r="W3">
        <v>30.088291999999999</v>
      </c>
      <c r="X3">
        <v>86.233836999999994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0.64646999999999999</v>
      </c>
      <c r="AO3">
        <v>0</v>
      </c>
      <c r="AP3">
        <v>5.6364000000000001</v>
      </c>
      <c r="AQ3">
        <v>0</v>
      </c>
      <c r="AR3">
        <v>27.6</v>
      </c>
      <c r="AS3">
        <v>10.492559999999999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75.55092599999999</v>
      </c>
      <c r="BA3">
        <f>SUM(B3:AZ3)</f>
        <v>1883.1102809999993</v>
      </c>
      <c r="BB3">
        <v>0</v>
      </c>
      <c r="BD3">
        <v>5.33</v>
      </c>
      <c r="BE3">
        <v>1.92</v>
      </c>
      <c r="BF3">
        <v>2.21</v>
      </c>
      <c r="BG3">
        <v>0.9</v>
      </c>
      <c r="BH3">
        <v>6.05</v>
      </c>
      <c r="BI3">
        <v>1.33</v>
      </c>
      <c r="BJ3">
        <v>0.88</v>
      </c>
      <c r="BK3">
        <v>0.75</v>
      </c>
      <c r="BL3">
        <v>0.82</v>
      </c>
      <c r="BM3">
        <v>0.08</v>
      </c>
      <c r="BN3">
        <v>2.34</v>
      </c>
      <c r="BO3">
        <v>1.89</v>
      </c>
      <c r="BP3">
        <v>0.26</v>
      </c>
      <c r="BQ3">
        <v>2.0299999999999998</v>
      </c>
      <c r="BR3">
        <v>2.21</v>
      </c>
      <c r="BS3">
        <v>1.63</v>
      </c>
      <c r="BT3">
        <v>2.9693719999999999</v>
      </c>
      <c r="BU3">
        <v>1.342031</v>
      </c>
      <c r="BV3">
        <v>2.0619689999999999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2.07247</v>
      </c>
      <c r="CQ3">
        <v>3.4642300000000001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75.55092599999999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375.17214899999999</v>
      </c>
      <c r="L4">
        <v>234.5378</v>
      </c>
      <c r="M4">
        <v>92.92</v>
      </c>
      <c r="N4">
        <v>119.15625</v>
      </c>
      <c r="O4">
        <v>124.7899</v>
      </c>
      <c r="P4">
        <v>122.99679999999999</v>
      </c>
      <c r="Q4">
        <v>11.890961000000001</v>
      </c>
      <c r="R4">
        <v>25.803599999999999</v>
      </c>
      <c r="S4">
        <v>15.994</v>
      </c>
      <c r="T4">
        <v>0.56000000000000005</v>
      </c>
      <c r="U4">
        <v>348.97500000000002</v>
      </c>
      <c r="V4">
        <v>5.5654000000000003</v>
      </c>
      <c r="W4">
        <v>21.78</v>
      </c>
      <c r="X4">
        <v>77.469099999999997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0.64646999999999999</v>
      </c>
      <c r="AO4">
        <v>0</v>
      </c>
      <c r="AP4">
        <v>5.6364000000000001</v>
      </c>
      <c r="AQ4">
        <v>0</v>
      </c>
      <c r="AR4">
        <v>27.6</v>
      </c>
      <c r="AS4">
        <v>10.492559999999999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75.55092599999999</v>
      </c>
      <c r="BA4">
        <f t="shared" ref="BA4:BA67" si="1">SUM(B4:AZ4)</f>
        <v>1825.0768159999996</v>
      </c>
      <c r="BB4">
        <v>1</v>
      </c>
      <c r="BD4">
        <v>5.33</v>
      </c>
      <c r="BE4">
        <v>1.92</v>
      </c>
      <c r="BF4">
        <v>2.21</v>
      </c>
      <c r="BG4">
        <v>0.9</v>
      </c>
      <c r="BH4">
        <v>6.05</v>
      </c>
      <c r="BI4">
        <v>1.33</v>
      </c>
      <c r="BJ4">
        <v>0.88</v>
      </c>
      <c r="BK4">
        <v>0.75</v>
      </c>
      <c r="BL4">
        <v>0.82</v>
      </c>
      <c r="BM4">
        <v>0.08</v>
      </c>
      <c r="BN4">
        <v>2.34</v>
      </c>
      <c r="BO4">
        <v>1.89</v>
      </c>
      <c r="BP4">
        <v>0.26</v>
      </c>
      <c r="BQ4">
        <v>2.0299999999999998</v>
      </c>
      <c r="BR4">
        <v>2.21</v>
      </c>
      <c r="BS4">
        <v>1.63</v>
      </c>
      <c r="BT4">
        <v>2.9693719999999999</v>
      </c>
      <c r="BU4">
        <v>1.342031</v>
      </c>
      <c r="BV4">
        <v>2.0619689999999999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2.07247</v>
      </c>
      <c r="CQ4">
        <v>3.4642300000000001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75.55092599999999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375.25376499999999</v>
      </c>
      <c r="L5">
        <v>234.5378</v>
      </c>
      <c r="M5">
        <v>92.92</v>
      </c>
      <c r="N5">
        <v>119.15625</v>
      </c>
      <c r="O5">
        <v>124.7899</v>
      </c>
      <c r="P5">
        <v>122.99679999999999</v>
      </c>
      <c r="Q5">
        <v>12.010972000000001</v>
      </c>
      <c r="R5">
        <v>25.803599999999999</v>
      </c>
      <c r="S5">
        <v>15.994</v>
      </c>
      <c r="T5">
        <v>0.56000000000000005</v>
      </c>
      <c r="U5">
        <v>348.97500000000002</v>
      </c>
      <c r="V5">
        <v>5.5654000000000003</v>
      </c>
      <c r="W5">
        <v>21.78</v>
      </c>
      <c r="X5">
        <v>77.469099999999997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0.64646999999999999</v>
      </c>
      <c r="AO5">
        <v>0</v>
      </c>
      <c r="AP5">
        <v>5.6364000000000001</v>
      </c>
      <c r="AQ5">
        <v>0</v>
      </c>
      <c r="AR5">
        <v>4.4160000000000004</v>
      </c>
      <c r="AS5">
        <v>10.492559999999999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75.560925999999995</v>
      </c>
      <c r="BA5">
        <f t="shared" si="1"/>
        <v>1802.1044429999997</v>
      </c>
      <c r="BB5">
        <v>2</v>
      </c>
      <c r="BD5">
        <v>5.33</v>
      </c>
      <c r="BE5">
        <v>1.92</v>
      </c>
      <c r="BF5">
        <v>2.21</v>
      </c>
      <c r="BG5">
        <v>0.9</v>
      </c>
      <c r="BH5">
        <v>6.05</v>
      </c>
      <c r="BI5">
        <v>1.33</v>
      </c>
      <c r="BJ5">
        <v>0.88</v>
      </c>
      <c r="BK5">
        <v>0.75</v>
      </c>
      <c r="BL5">
        <v>0.83</v>
      </c>
      <c r="BM5">
        <v>0.08</v>
      </c>
      <c r="BN5">
        <v>2.34</v>
      </c>
      <c r="BO5">
        <v>1.89</v>
      </c>
      <c r="BP5">
        <v>0.26</v>
      </c>
      <c r="BQ5">
        <v>2.0299999999999998</v>
      </c>
      <c r="BR5">
        <v>2.21</v>
      </c>
      <c r="BS5">
        <v>1.63</v>
      </c>
      <c r="BT5">
        <v>2.9693719999999999</v>
      </c>
      <c r="BU5">
        <v>1.342031</v>
      </c>
      <c r="BV5">
        <v>2.0619689999999999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2.07247</v>
      </c>
      <c r="CQ5">
        <v>3.4642300000000001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75.560925999999995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375.246284</v>
      </c>
      <c r="L6">
        <v>234.5378</v>
      </c>
      <c r="M6">
        <v>92.92</v>
      </c>
      <c r="N6">
        <v>119.15625</v>
      </c>
      <c r="O6">
        <v>124.7899</v>
      </c>
      <c r="P6">
        <v>122.99679999999999</v>
      </c>
      <c r="Q6">
        <v>12.010972000000001</v>
      </c>
      <c r="R6">
        <v>25.803599999999999</v>
      </c>
      <c r="S6">
        <v>15.994</v>
      </c>
      <c r="T6">
        <v>0.56000000000000005</v>
      </c>
      <c r="U6">
        <v>348.97500000000002</v>
      </c>
      <c r="V6">
        <v>5.5654000000000003</v>
      </c>
      <c r="W6">
        <v>21.78</v>
      </c>
      <c r="X6">
        <v>77.469099999999997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0.64646999999999999</v>
      </c>
      <c r="AO6">
        <v>0</v>
      </c>
      <c r="AP6">
        <v>5.6364000000000001</v>
      </c>
      <c r="AQ6">
        <v>0</v>
      </c>
      <c r="AR6">
        <v>4.4160000000000004</v>
      </c>
      <c r="AS6">
        <v>10.492559999999999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75.560925999999995</v>
      </c>
      <c r="BA6">
        <f t="shared" si="1"/>
        <v>1802.0969619999996</v>
      </c>
      <c r="BB6">
        <v>3</v>
      </c>
      <c r="BD6">
        <v>5.33</v>
      </c>
      <c r="BE6">
        <v>1.92</v>
      </c>
      <c r="BF6">
        <v>2.21</v>
      </c>
      <c r="BG6">
        <v>0.9</v>
      </c>
      <c r="BH6">
        <v>6.05</v>
      </c>
      <c r="BI6">
        <v>1.33</v>
      </c>
      <c r="BJ6">
        <v>0.88</v>
      </c>
      <c r="BK6">
        <v>0.75</v>
      </c>
      <c r="BL6">
        <v>0.83</v>
      </c>
      <c r="BM6">
        <v>0.08</v>
      </c>
      <c r="BN6">
        <v>2.34</v>
      </c>
      <c r="BO6">
        <v>1.89</v>
      </c>
      <c r="BP6">
        <v>0.26</v>
      </c>
      <c r="BQ6">
        <v>2.0299999999999998</v>
      </c>
      <c r="BR6">
        <v>2.21</v>
      </c>
      <c r="BS6">
        <v>1.63</v>
      </c>
      <c r="BT6">
        <v>2.9693719999999999</v>
      </c>
      <c r="BU6">
        <v>1.342031</v>
      </c>
      <c r="BV6">
        <v>2.0619689999999999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2.07247</v>
      </c>
      <c r="CQ6">
        <v>3.4642300000000001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75.560925999999995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374.63649199999998</v>
      </c>
      <c r="L7">
        <v>228.75518700000001</v>
      </c>
      <c r="M7">
        <v>92.92</v>
      </c>
      <c r="N7">
        <v>119.15625</v>
      </c>
      <c r="O7">
        <v>124.7899</v>
      </c>
      <c r="P7">
        <v>122.99679999999999</v>
      </c>
      <c r="Q7">
        <v>11.862234000000001</v>
      </c>
      <c r="R7">
        <v>22.361001999999999</v>
      </c>
      <c r="S7">
        <v>14.216570000000001</v>
      </c>
      <c r="T7">
        <v>0.56000000000000005</v>
      </c>
      <c r="U7">
        <v>348.97500000000002</v>
      </c>
      <c r="V7">
        <v>1.91</v>
      </c>
      <c r="W7">
        <v>16.826718</v>
      </c>
      <c r="X7">
        <v>64.180884000000006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0.64646999999999999</v>
      </c>
      <c r="AO7">
        <v>0</v>
      </c>
      <c r="AP7">
        <v>5.6364000000000001</v>
      </c>
      <c r="AQ7">
        <v>0</v>
      </c>
      <c r="AR7">
        <v>4.4160000000000004</v>
      </c>
      <c r="AS7">
        <v>10.492559999999999</v>
      </c>
      <c r="AT7">
        <v>13.367205999999999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75.560925999999995</v>
      </c>
      <c r="BA7">
        <f t="shared" si="1"/>
        <v>1766.8092989999996</v>
      </c>
      <c r="BB7">
        <v>4</v>
      </c>
      <c r="BD7">
        <v>5.33</v>
      </c>
      <c r="BE7">
        <v>1.92</v>
      </c>
      <c r="BF7">
        <v>2.21</v>
      </c>
      <c r="BG7">
        <v>0.9</v>
      </c>
      <c r="BH7">
        <v>6.05</v>
      </c>
      <c r="BI7">
        <v>1.33</v>
      </c>
      <c r="BJ7">
        <v>0.88</v>
      </c>
      <c r="BK7">
        <v>0.75</v>
      </c>
      <c r="BL7">
        <v>0.83</v>
      </c>
      <c r="BM7">
        <v>0.08</v>
      </c>
      <c r="BN7">
        <v>2.34</v>
      </c>
      <c r="BO7">
        <v>1.89</v>
      </c>
      <c r="BP7">
        <v>0.26</v>
      </c>
      <c r="BQ7">
        <v>2.0299999999999998</v>
      </c>
      <c r="BR7">
        <v>2.21</v>
      </c>
      <c r="BS7">
        <v>1.63</v>
      </c>
      <c r="BT7">
        <v>2.9693719999999999</v>
      </c>
      <c r="BU7">
        <v>1.342031</v>
      </c>
      <c r="BV7">
        <v>2.0619689999999999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2.07247</v>
      </c>
      <c r="CQ7">
        <v>3.4642300000000001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75.560925999999995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374.63361300000003</v>
      </c>
      <c r="L8">
        <v>228.75518700000001</v>
      </c>
      <c r="M8">
        <v>92.92</v>
      </c>
      <c r="N8">
        <v>119.15625</v>
      </c>
      <c r="O8">
        <v>124.7899</v>
      </c>
      <c r="P8">
        <v>122.99679999999999</v>
      </c>
      <c r="Q8">
        <v>11.862234000000001</v>
      </c>
      <c r="R8">
        <v>22.361001999999999</v>
      </c>
      <c r="S8">
        <v>14.216570000000001</v>
      </c>
      <c r="T8">
        <v>0.56000000000000005</v>
      </c>
      <c r="U8">
        <v>348.97500000000002</v>
      </c>
      <c r="V8">
        <v>1.91</v>
      </c>
      <c r="W8">
        <v>11.69</v>
      </c>
      <c r="X8">
        <v>60.89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0.64646999999999999</v>
      </c>
      <c r="AO8">
        <v>0</v>
      </c>
      <c r="AP8">
        <v>5.6364000000000001</v>
      </c>
      <c r="AQ8">
        <v>0</v>
      </c>
      <c r="AR8">
        <v>4.4160000000000004</v>
      </c>
      <c r="AS8">
        <v>10.492559999999999</v>
      </c>
      <c r="AT8">
        <v>14.465339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75.560925999999995</v>
      </c>
      <c r="BA8">
        <f t="shared" si="1"/>
        <v>1759.4769510000001</v>
      </c>
      <c r="BB8">
        <v>5</v>
      </c>
      <c r="BD8">
        <v>5.33</v>
      </c>
      <c r="BE8">
        <v>1.92</v>
      </c>
      <c r="BF8">
        <v>2.21</v>
      </c>
      <c r="BG8">
        <v>0.9</v>
      </c>
      <c r="BH8">
        <v>6.05</v>
      </c>
      <c r="BI8">
        <v>1.33</v>
      </c>
      <c r="BJ8">
        <v>0.88</v>
      </c>
      <c r="BK8">
        <v>0.75</v>
      </c>
      <c r="BL8">
        <v>0.83</v>
      </c>
      <c r="BM8">
        <v>0.08</v>
      </c>
      <c r="BN8">
        <v>2.34</v>
      </c>
      <c r="BO8">
        <v>1.89</v>
      </c>
      <c r="BP8">
        <v>0.26</v>
      </c>
      <c r="BQ8">
        <v>2.0299999999999998</v>
      </c>
      <c r="BR8">
        <v>2.21</v>
      </c>
      <c r="BS8">
        <v>1.63</v>
      </c>
      <c r="BT8">
        <v>2.9693719999999999</v>
      </c>
      <c r="BU8">
        <v>1.342031</v>
      </c>
      <c r="BV8">
        <v>2.0619689999999999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2.07247</v>
      </c>
      <c r="CQ8">
        <v>3.4642300000000001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75.560925999999995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374.05456299999997</v>
      </c>
      <c r="L9">
        <v>228.75518700000001</v>
      </c>
      <c r="M9">
        <v>92.92</v>
      </c>
      <c r="N9">
        <v>119.15625</v>
      </c>
      <c r="O9">
        <v>124.7899</v>
      </c>
      <c r="P9">
        <v>122.99679999999999</v>
      </c>
      <c r="Q9">
        <v>11.729013</v>
      </c>
      <c r="R9">
        <v>22.090028</v>
      </c>
      <c r="S9">
        <v>13.703096</v>
      </c>
      <c r="T9">
        <v>0.56000000000000005</v>
      </c>
      <c r="U9">
        <v>348.97500000000002</v>
      </c>
      <c r="V9">
        <v>0</v>
      </c>
      <c r="W9">
        <v>9.7799999999999994</v>
      </c>
      <c r="X9">
        <v>41.21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0.64646999999999999</v>
      </c>
      <c r="AO9">
        <v>0</v>
      </c>
      <c r="AP9">
        <v>5.6364000000000001</v>
      </c>
      <c r="AQ9">
        <v>0</v>
      </c>
      <c r="AR9">
        <v>4.4160000000000004</v>
      </c>
      <c r="AS9">
        <v>10.492559999999999</v>
      </c>
      <c r="AT9">
        <v>14.204323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75.560925999999995</v>
      </c>
      <c r="BA9">
        <f t="shared" si="1"/>
        <v>1734.2192159999995</v>
      </c>
      <c r="BB9">
        <v>6</v>
      </c>
      <c r="BD9">
        <v>5.33</v>
      </c>
      <c r="BE9">
        <v>1.92</v>
      </c>
      <c r="BF9">
        <v>2.21</v>
      </c>
      <c r="BG9">
        <v>0.9</v>
      </c>
      <c r="BH9">
        <v>6.05</v>
      </c>
      <c r="BI9">
        <v>1.33</v>
      </c>
      <c r="BJ9">
        <v>0.88</v>
      </c>
      <c r="BK9">
        <v>0.75</v>
      </c>
      <c r="BL9">
        <v>0.83</v>
      </c>
      <c r="BM9">
        <v>0.08</v>
      </c>
      <c r="BN9">
        <v>2.34</v>
      </c>
      <c r="BO9">
        <v>1.89</v>
      </c>
      <c r="BP9">
        <v>0.26</v>
      </c>
      <c r="BQ9">
        <v>2.0299999999999998</v>
      </c>
      <c r="BR9">
        <v>2.21</v>
      </c>
      <c r="BS9">
        <v>1.63</v>
      </c>
      <c r="BT9">
        <v>2.9693719999999999</v>
      </c>
      <c r="BU9">
        <v>1.342031</v>
      </c>
      <c r="BV9">
        <v>2.0619689999999999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2.07247</v>
      </c>
      <c r="CQ9">
        <v>3.4642300000000001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75.560925999999995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374.05133699999999</v>
      </c>
      <c r="L10">
        <v>228.75518700000001</v>
      </c>
      <c r="M10">
        <v>92.92</v>
      </c>
      <c r="N10">
        <v>119.15625</v>
      </c>
      <c r="O10">
        <v>124.7899</v>
      </c>
      <c r="P10">
        <v>122.99679999999999</v>
      </c>
      <c r="Q10">
        <v>11.729013</v>
      </c>
      <c r="R10">
        <v>22.090028</v>
      </c>
      <c r="S10">
        <v>13.703096</v>
      </c>
      <c r="T10">
        <v>0.56000000000000005</v>
      </c>
      <c r="U10">
        <v>348.97500000000002</v>
      </c>
      <c r="V10">
        <v>0</v>
      </c>
      <c r="W10">
        <v>9.7799999999999994</v>
      </c>
      <c r="X10">
        <v>41.21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0.64646999999999999</v>
      </c>
      <c r="AO10">
        <v>0</v>
      </c>
      <c r="AP10">
        <v>5.6364000000000001</v>
      </c>
      <c r="AQ10">
        <v>0</v>
      </c>
      <c r="AR10">
        <v>4.4160000000000004</v>
      </c>
      <c r="AS10">
        <v>10.492559999999999</v>
      </c>
      <c r="AT10">
        <v>14.985659999999999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75.560925999999995</v>
      </c>
      <c r="BA10">
        <f t="shared" si="1"/>
        <v>1734.9973269999996</v>
      </c>
      <c r="BB10">
        <v>7</v>
      </c>
      <c r="BD10">
        <v>5.33</v>
      </c>
      <c r="BE10">
        <v>1.92</v>
      </c>
      <c r="BF10">
        <v>2.21</v>
      </c>
      <c r="BG10">
        <v>0.9</v>
      </c>
      <c r="BH10">
        <v>6.05</v>
      </c>
      <c r="BI10">
        <v>1.33</v>
      </c>
      <c r="BJ10">
        <v>0.88</v>
      </c>
      <c r="BK10">
        <v>0.75</v>
      </c>
      <c r="BL10">
        <v>0.83</v>
      </c>
      <c r="BM10">
        <v>0.08</v>
      </c>
      <c r="BN10">
        <v>2.34</v>
      </c>
      <c r="BO10">
        <v>1.89</v>
      </c>
      <c r="BP10">
        <v>0.26</v>
      </c>
      <c r="BQ10">
        <v>2.0299999999999998</v>
      </c>
      <c r="BR10">
        <v>2.21</v>
      </c>
      <c r="BS10">
        <v>1.63</v>
      </c>
      <c r="BT10">
        <v>2.9693719999999999</v>
      </c>
      <c r="BU10">
        <v>1.342031</v>
      </c>
      <c r="BV10">
        <v>2.0619689999999999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2.07247</v>
      </c>
      <c r="CQ10">
        <v>3.4642300000000001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75.560925999999995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374.05456299999997</v>
      </c>
      <c r="L11">
        <v>228.75518700000001</v>
      </c>
      <c r="M11">
        <v>60.143300000000004</v>
      </c>
      <c r="N11">
        <v>92.921300000000002</v>
      </c>
      <c r="O11">
        <v>124.7899</v>
      </c>
      <c r="P11">
        <v>112.770635</v>
      </c>
      <c r="Q11">
        <v>10.574185999999999</v>
      </c>
      <c r="R11">
        <v>22.090028</v>
      </c>
      <c r="S11">
        <v>13.703096</v>
      </c>
      <c r="T11">
        <v>0.56000000000000005</v>
      </c>
      <c r="U11">
        <v>348.97500000000002</v>
      </c>
      <c r="V11">
        <v>0</v>
      </c>
      <c r="W11">
        <v>9.7799999999999994</v>
      </c>
      <c r="X11">
        <v>41.21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0.64646999999999999</v>
      </c>
      <c r="AO11">
        <v>0</v>
      </c>
      <c r="AP11">
        <v>0.76859999999999995</v>
      </c>
      <c r="AQ11">
        <v>0</v>
      </c>
      <c r="AR11">
        <v>4.4160000000000004</v>
      </c>
      <c r="AS11">
        <v>10.492559999999999</v>
      </c>
      <c r="AT11">
        <v>14.068675000000001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75.560925999999995</v>
      </c>
      <c r="BA11">
        <f t="shared" si="1"/>
        <v>1658.8231259999998</v>
      </c>
      <c r="BB11">
        <v>8</v>
      </c>
      <c r="BD11">
        <v>5.33</v>
      </c>
      <c r="BE11">
        <v>1.92</v>
      </c>
      <c r="BF11">
        <v>2.21</v>
      </c>
      <c r="BG11">
        <v>0.9</v>
      </c>
      <c r="BH11">
        <v>6.05</v>
      </c>
      <c r="BI11">
        <v>1.33</v>
      </c>
      <c r="BJ11">
        <v>0.88</v>
      </c>
      <c r="BK11">
        <v>0.75</v>
      </c>
      <c r="BL11">
        <v>0.83</v>
      </c>
      <c r="BM11">
        <v>0.08</v>
      </c>
      <c r="BN11">
        <v>2.34</v>
      </c>
      <c r="BO11">
        <v>1.89</v>
      </c>
      <c r="BP11">
        <v>0.26</v>
      </c>
      <c r="BQ11">
        <v>2.0299999999999998</v>
      </c>
      <c r="BR11">
        <v>2.21</v>
      </c>
      <c r="BS11">
        <v>1.63</v>
      </c>
      <c r="BT11">
        <v>2.9693719999999999</v>
      </c>
      <c r="BU11">
        <v>1.342031</v>
      </c>
      <c r="BV11">
        <v>2.0619689999999999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2.07247</v>
      </c>
      <c r="CQ11">
        <v>3.4642300000000001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75.560925999999995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374.05133699999999</v>
      </c>
      <c r="L12">
        <v>228.75518700000001</v>
      </c>
      <c r="M12">
        <v>60.143300000000004</v>
      </c>
      <c r="N12">
        <v>95.921300000000002</v>
      </c>
      <c r="O12">
        <v>124.7899</v>
      </c>
      <c r="P12">
        <v>110.6901</v>
      </c>
      <c r="Q12">
        <v>10.574185999999999</v>
      </c>
      <c r="R12">
        <v>22.090028</v>
      </c>
      <c r="S12">
        <v>13.703096</v>
      </c>
      <c r="T12">
        <v>0.56000000000000005</v>
      </c>
      <c r="U12">
        <v>348.97500000000002</v>
      </c>
      <c r="V12">
        <v>0</v>
      </c>
      <c r="W12">
        <v>9.7799999999999994</v>
      </c>
      <c r="X12">
        <v>41.21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0.64646999999999999</v>
      </c>
      <c r="AO12">
        <v>0</v>
      </c>
      <c r="AP12">
        <v>0.76859999999999995</v>
      </c>
      <c r="AQ12">
        <v>0</v>
      </c>
      <c r="AR12">
        <v>4.4160000000000004</v>
      </c>
      <c r="AS12">
        <v>10.492559999999999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75.560925999999995</v>
      </c>
      <c r="BA12">
        <f t="shared" si="1"/>
        <v>1660.6674899999994</v>
      </c>
      <c r="BB12">
        <v>9</v>
      </c>
      <c r="BD12">
        <v>5.33</v>
      </c>
      <c r="BE12">
        <v>1.92</v>
      </c>
      <c r="BF12">
        <v>2.21</v>
      </c>
      <c r="BG12">
        <v>0.9</v>
      </c>
      <c r="BH12">
        <v>6.05</v>
      </c>
      <c r="BI12">
        <v>1.33</v>
      </c>
      <c r="BJ12">
        <v>0.88</v>
      </c>
      <c r="BK12">
        <v>0.75</v>
      </c>
      <c r="BL12">
        <v>0.83</v>
      </c>
      <c r="BM12">
        <v>0.08</v>
      </c>
      <c r="BN12">
        <v>2.34</v>
      </c>
      <c r="BO12">
        <v>1.89</v>
      </c>
      <c r="BP12">
        <v>0.26</v>
      </c>
      <c r="BQ12">
        <v>2.0299999999999998</v>
      </c>
      <c r="BR12">
        <v>2.21</v>
      </c>
      <c r="BS12">
        <v>1.63</v>
      </c>
      <c r="BT12">
        <v>2.9693719999999999</v>
      </c>
      <c r="BU12">
        <v>1.342031</v>
      </c>
      <c r="BV12">
        <v>2.0619689999999999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2.07247</v>
      </c>
      <c r="CQ12">
        <v>3.4642300000000001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75.560925999999995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374.05456299999997</v>
      </c>
      <c r="L13">
        <v>228.75518700000001</v>
      </c>
      <c r="M13">
        <v>60.143300000000004</v>
      </c>
      <c r="N13">
        <v>95.921300000000002</v>
      </c>
      <c r="O13">
        <v>124.7899</v>
      </c>
      <c r="P13">
        <v>110.6901</v>
      </c>
      <c r="Q13">
        <v>10.574185999999999</v>
      </c>
      <c r="R13">
        <v>22.090028</v>
      </c>
      <c r="S13">
        <v>13.703096</v>
      </c>
      <c r="T13">
        <v>0.56000000000000005</v>
      </c>
      <c r="U13">
        <v>348.97500000000002</v>
      </c>
      <c r="V13">
        <v>0</v>
      </c>
      <c r="W13">
        <v>9.7799999999999994</v>
      </c>
      <c r="X13">
        <v>41.21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0.64646999999999999</v>
      </c>
      <c r="AO13">
        <v>0</v>
      </c>
      <c r="AP13">
        <v>0.76859999999999995</v>
      </c>
      <c r="AQ13">
        <v>0</v>
      </c>
      <c r="AR13">
        <v>4.4160000000000004</v>
      </c>
      <c r="AS13">
        <v>10.492559999999999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75.560925999999995</v>
      </c>
      <c r="BA13">
        <f t="shared" si="1"/>
        <v>1660.6707159999996</v>
      </c>
      <c r="BB13">
        <v>10</v>
      </c>
      <c r="BD13">
        <v>5.33</v>
      </c>
      <c r="BE13">
        <v>1.92</v>
      </c>
      <c r="BF13">
        <v>2.21</v>
      </c>
      <c r="BG13">
        <v>0.9</v>
      </c>
      <c r="BH13">
        <v>6.05</v>
      </c>
      <c r="BI13">
        <v>1.33</v>
      </c>
      <c r="BJ13">
        <v>0.88</v>
      </c>
      <c r="BK13">
        <v>0.75</v>
      </c>
      <c r="BL13">
        <v>0.83</v>
      </c>
      <c r="BM13">
        <v>0.08</v>
      </c>
      <c r="BN13">
        <v>2.34</v>
      </c>
      <c r="BO13">
        <v>1.89</v>
      </c>
      <c r="BP13">
        <v>0.26</v>
      </c>
      <c r="BQ13">
        <v>2.0299999999999998</v>
      </c>
      <c r="BR13">
        <v>2.21</v>
      </c>
      <c r="BS13">
        <v>1.63</v>
      </c>
      <c r="BT13">
        <v>2.9693719999999999</v>
      </c>
      <c r="BU13">
        <v>1.342031</v>
      </c>
      <c r="BV13">
        <v>2.0619689999999999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2.07247</v>
      </c>
      <c r="CQ13">
        <v>3.4642300000000001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75.560925999999995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374.05133699999999</v>
      </c>
      <c r="L14">
        <v>228.75518700000001</v>
      </c>
      <c r="M14">
        <v>63.143300000000004</v>
      </c>
      <c r="N14">
        <v>95.921300000000002</v>
      </c>
      <c r="O14">
        <v>124.7899</v>
      </c>
      <c r="P14">
        <v>110.6901</v>
      </c>
      <c r="Q14">
        <v>11.729013</v>
      </c>
      <c r="R14">
        <v>22.090028</v>
      </c>
      <c r="S14">
        <v>13.703096</v>
      </c>
      <c r="T14">
        <v>0.56000000000000005</v>
      </c>
      <c r="U14">
        <v>348.97500000000002</v>
      </c>
      <c r="V14">
        <v>0</v>
      </c>
      <c r="W14">
        <v>9.7799999999999994</v>
      </c>
      <c r="X14">
        <v>41.21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0.64646999999999999</v>
      </c>
      <c r="AO14">
        <v>0</v>
      </c>
      <c r="AP14">
        <v>0.76859999999999995</v>
      </c>
      <c r="AQ14">
        <v>0</v>
      </c>
      <c r="AR14">
        <v>4.4160000000000004</v>
      </c>
      <c r="AS14">
        <v>10.492559999999999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75.560925999999995</v>
      </c>
      <c r="BA14">
        <f t="shared" si="1"/>
        <v>1664.8223169999997</v>
      </c>
      <c r="BB14">
        <v>11</v>
      </c>
      <c r="BD14">
        <v>5.33</v>
      </c>
      <c r="BE14">
        <v>1.92</v>
      </c>
      <c r="BF14">
        <v>2.21</v>
      </c>
      <c r="BG14">
        <v>0.9</v>
      </c>
      <c r="BH14">
        <v>6.05</v>
      </c>
      <c r="BI14">
        <v>1.33</v>
      </c>
      <c r="BJ14">
        <v>0.88</v>
      </c>
      <c r="BK14">
        <v>0.75</v>
      </c>
      <c r="BL14">
        <v>0.83</v>
      </c>
      <c r="BM14">
        <v>0.08</v>
      </c>
      <c r="BN14">
        <v>2.34</v>
      </c>
      <c r="BO14">
        <v>1.89</v>
      </c>
      <c r="BP14">
        <v>0.26</v>
      </c>
      <c r="BQ14">
        <v>2.0299999999999998</v>
      </c>
      <c r="BR14">
        <v>2.21</v>
      </c>
      <c r="BS14">
        <v>1.63</v>
      </c>
      <c r="BT14">
        <v>2.9693719999999999</v>
      </c>
      <c r="BU14">
        <v>1.342031</v>
      </c>
      <c r="BV14">
        <v>2.0619689999999999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2.07247</v>
      </c>
      <c r="CQ14">
        <v>3.4642300000000001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75.560925999999995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374.05456299999997</v>
      </c>
      <c r="L15">
        <v>228.75518700000001</v>
      </c>
      <c r="M15">
        <v>92.92</v>
      </c>
      <c r="N15">
        <v>119.15625</v>
      </c>
      <c r="O15">
        <v>124.7899</v>
      </c>
      <c r="P15">
        <v>120.916265</v>
      </c>
      <c r="Q15">
        <v>11.729013</v>
      </c>
      <c r="R15">
        <v>22.090028</v>
      </c>
      <c r="S15">
        <v>13.703096</v>
      </c>
      <c r="T15">
        <v>0.56000000000000005</v>
      </c>
      <c r="U15">
        <v>348.97500000000002</v>
      </c>
      <c r="V15">
        <v>0</v>
      </c>
      <c r="W15">
        <v>9.7799999999999994</v>
      </c>
      <c r="X15">
        <v>41.21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0.64646999999999999</v>
      </c>
      <c r="AO15">
        <v>0</v>
      </c>
      <c r="AP15">
        <v>0.76859999999999995</v>
      </c>
      <c r="AQ15">
        <v>0</v>
      </c>
      <c r="AR15">
        <v>27.6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75.560925999999995</v>
      </c>
      <c r="BA15">
        <f t="shared" si="1"/>
        <v>1751.2473579999996</v>
      </c>
      <c r="BB15">
        <v>12</v>
      </c>
      <c r="BD15">
        <v>5.33</v>
      </c>
      <c r="BE15">
        <v>1.92</v>
      </c>
      <c r="BF15">
        <v>2.21</v>
      </c>
      <c r="BG15">
        <v>0.9</v>
      </c>
      <c r="BH15">
        <v>6.05</v>
      </c>
      <c r="BI15">
        <v>1.33</v>
      </c>
      <c r="BJ15">
        <v>0.88</v>
      </c>
      <c r="BK15">
        <v>0.75</v>
      </c>
      <c r="BL15">
        <v>0.83</v>
      </c>
      <c r="BM15">
        <v>0.08</v>
      </c>
      <c r="BN15">
        <v>2.34</v>
      </c>
      <c r="BO15">
        <v>1.89</v>
      </c>
      <c r="BP15">
        <v>0.26</v>
      </c>
      <c r="BQ15">
        <v>2.0299999999999998</v>
      </c>
      <c r="BR15">
        <v>2.21</v>
      </c>
      <c r="BS15">
        <v>1.63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2.07247</v>
      </c>
      <c r="CQ15">
        <v>3.4642300000000001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75.560925999999995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374.05133699999999</v>
      </c>
      <c r="L16">
        <v>228.75518700000001</v>
      </c>
      <c r="M16">
        <v>92.92</v>
      </c>
      <c r="N16">
        <v>119.15625</v>
      </c>
      <c r="O16">
        <v>124.7899</v>
      </c>
      <c r="P16">
        <v>122.99679999999999</v>
      </c>
      <c r="Q16">
        <v>11.729013</v>
      </c>
      <c r="R16">
        <v>22.090028</v>
      </c>
      <c r="S16">
        <v>13.703096</v>
      </c>
      <c r="T16">
        <v>0.56000000000000005</v>
      </c>
      <c r="U16">
        <v>348.97500000000002</v>
      </c>
      <c r="V16">
        <v>0</v>
      </c>
      <c r="W16">
        <v>9.7799999999999994</v>
      </c>
      <c r="X16">
        <v>41.21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0.64646999999999999</v>
      </c>
      <c r="AO16">
        <v>0</v>
      </c>
      <c r="AP16">
        <v>0.76859999999999995</v>
      </c>
      <c r="AQ16">
        <v>0</v>
      </c>
      <c r="AR16">
        <v>27.6</v>
      </c>
      <c r="AS16">
        <v>10.492559999999999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75.560925999999995</v>
      </c>
      <c r="BA16">
        <f t="shared" si="1"/>
        <v>1753.3246669999994</v>
      </c>
      <c r="BB16">
        <v>13</v>
      </c>
      <c r="BD16">
        <v>5.33</v>
      </c>
      <c r="BE16">
        <v>1.92</v>
      </c>
      <c r="BF16">
        <v>2.21</v>
      </c>
      <c r="BG16">
        <v>0.9</v>
      </c>
      <c r="BH16">
        <v>6.05</v>
      </c>
      <c r="BI16">
        <v>1.33</v>
      </c>
      <c r="BJ16">
        <v>0.88</v>
      </c>
      <c r="BK16">
        <v>0.75</v>
      </c>
      <c r="BL16">
        <v>0.83</v>
      </c>
      <c r="BM16">
        <v>0.08</v>
      </c>
      <c r="BN16">
        <v>2.34</v>
      </c>
      <c r="BO16">
        <v>1.89</v>
      </c>
      <c r="BP16">
        <v>0.26</v>
      </c>
      <c r="BQ16">
        <v>2.0299999999999998</v>
      </c>
      <c r="BR16">
        <v>2.21</v>
      </c>
      <c r="BS16">
        <v>1.63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2.07247</v>
      </c>
      <c r="CQ16">
        <v>3.4642300000000001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75.560925999999995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374.057391</v>
      </c>
      <c r="L17">
        <v>228.75518700000001</v>
      </c>
      <c r="M17">
        <v>92.92</v>
      </c>
      <c r="N17">
        <v>119.15625</v>
      </c>
      <c r="O17">
        <v>124.7899</v>
      </c>
      <c r="P17">
        <v>122.99679999999999</v>
      </c>
      <c r="Q17">
        <v>11.729013</v>
      </c>
      <c r="R17">
        <v>22.090028</v>
      </c>
      <c r="S17">
        <v>13.703096</v>
      </c>
      <c r="T17">
        <v>0.56000000000000005</v>
      </c>
      <c r="U17">
        <v>348.97500000000002</v>
      </c>
      <c r="V17">
        <v>0</v>
      </c>
      <c r="W17">
        <v>9.7799999999999994</v>
      </c>
      <c r="X17">
        <v>41.21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0.64646999999999999</v>
      </c>
      <c r="AO17">
        <v>0</v>
      </c>
      <c r="AP17">
        <v>0.76859999999999995</v>
      </c>
      <c r="AQ17">
        <v>0</v>
      </c>
      <c r="AR17">
        <v>8.8320000000000007</v>
      </c>
      <c r="AS17">
        <v>10.492559999999999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75.560925999999995</v>
      </c>
      <c r="BA17">
        <f t="shared" si="1"/>
        <v>1734.5627209999998</v>
      </c>
      <c r="BB17">
        <v>14</v>
      </c>
      <c r="BD17">
        <v>5.33</v>
      </c>
      <c r="BE17">
        <v>1.92</v>
      </c>
      <c r="BF17">
        <v>2.21</v>
      </c>
      <c r="BG17">
        <v>0.9</v>
      </c>
      <c r="BH17">
        <v>6.05</v>
      </c>
      <c r="BI17">
        <v>1.33</v>
      </c>
      <c r="BJ17">
        <v>0.88</v>
      </c>
      <c r="BK17">
        <v>0.75</v>
      </c>
      <c r="BL17">
        <v>0.83</v>
      </c>
      <c r="BM17">
        <v>0.08</v>
      </c>
      <c r="BN17">
        <v>2.34</v>
      </c>
      <c r="BO17">
        <v>1.89</v>
      </c>
      <c r="BP17">
        <v>0.26</v>
      </c>
      <c r="BQ17">
        <v>2.0299999999999998</v>
      </c>
      <c r="BR17">
        <v>2.21</v>
      </c>
      <c r="BS17">
        <v>1.63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2.07247</v>
      </c>
      <c r="CQ17">
        <v>3.4642300000000001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75.560925999999995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374.057391</v>
      </c>
      <c r="L18">
        <v>228.75518700000001</v>
      </c>
      <c r="M18">
        <v>92.92</v>
      </c>
      <c r="N18">
        <v>119.15625</v>
      </c>
      <c r="O18">
        <v>124.7899</v>
      </c>
      <c r="P18">
        <v>122.99679999999999</v>
      </c>
      <c r="Q18">
        <v>11.729013</v>
      </c>
      <c r="R18">
        <v>18.663115000000001</v>
      </c>
      <c r="S18">
        <v>13.703096</v>
      </c>
      <c r="T18">
        <v>0.56000000000000005</v>
      </c>
      <c r="U18">
        <v>348.97500000000002</v>
      </c>
      <c r="V18">
        <v>0</v>
      </c>
      <c r="W18">
        <v>9.7799999999999994</v>
      </c>
      <c r="X18">
        <v>41.21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0.64646999999999999</v>
      </c>
      <c r="AO18">
        <v>0</v>
      </c>
      <c r="AP18">
        <v>0.76859999999999995</v>
      </c>
      <c r="AQ18">
        <v>0</v>
      </c>
      <c r="AR18">
        <v>6.6239999999999997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75.560925999999995</v>
      </c>
      <c r="BA18">
        <f t="shared" si="1"/>
        <v>1728.9278079999995</v>
      </c>
      <c r="BB18">
        <v>15</v>
      </c>
      <c r="BD18">
        <v>5.33</v>
      </c>
      <c r="BE18">
        <v>1.92</v>
      </c>
      <c r="BF18">
        <v>2.21</v>
      </c>
      <c r="BG18">
        <v>0.9</v>
      </c>
      <c r="BH18">
        <v>6.05</v>
      </c>
      <c r="BI18">
        <v>1.33</v>
      </c>
      <c r="BJ18">
        <v>0.88</v>
      </c>
      <c r="BK18">
        <v>0.75</v>
      </c>
      <c r="BL18">
        <v>0.83</v>
      </c>
      <c r="BM18">
        <v>0.08</v>
      </c>
      <c r="BN18">
        <v>2.34</v>
      </c>
      <c r="BO18">
        <v>1.89</v>
      </c>
      <c r="BP18">
        <v>0.26</v>
      </c>
      <c r="BQ18">
        <v>2.0299999999999998</v>
      </c>
      <c r="BR18">
        <v>2.21</v>
      </c>
      <c r="BS18">
        <v>1.63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2.07247</v>
      </c>
      <c r="CQ18">
        <v>3.4642300000000001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75.560925999999995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374.05416700000001</v>
      </c>
      <c r="L19">
        <v>228.75518700000001</v>
      </c>
      <c r="M19">
        <v>92.92</v>
      </c>
      <c r="N19">
        <v>119.15625</v>
      </c>
      <c r="O19">
        <v>124.7899</v>
      </c>
      <c r="P19">
        <v>122.99679999999999</v>
      </c>
      <c r="Q19">
        <v>11.514707</v>
      </c>
      <c r="R19">
        <v>18.663115000000001</v>
      </c>
      <c r="S19">
        <v>13.205124</v>
      </c>
      <c r="T19">
        <v>0.56000000000000005</v>
      </c>
      <c r="U19">
        <v>348.97500000000002</v>
      </c>
      <c r="V19">
        <v>0</v>
      </c>
      <c r="W19">
        <v>9.7799999999999994</v>
      </c>
      <c r="X19">
        <v>41.21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0.64646999999999999</v>
      </c>
      <c r="AO19">
        <v>0</v>
      </c>
      <c r="AP19">
        <v>0.76859999999999995</v>
      </c>
      <c r="AQ19">
        <v>0</v>
      </c>
      <c r="AR19">
        <v>6.6239999999999997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75.560925999999995</v>
      </c>
      <c r="BA19">
        <f t="shared" si="1"/>
        <v>1728.2123059999999</v>
      </c>
      <c r="BB19">
        <v>16</v>
      </c>
      <c r="BD19">
        <v>5.33</v>
      </c>
      <c r="BE19">
        <v>1.92</v>
      </c>
      <c r="BF19">
        <v>2.21</v>
      </c>
      <c r="BG19">
        <v>0.9</v>
      </c>
      <c r="BH19">
        <v>6.05</v>
      </c>
      <c r="BI19">
        <v>1.33</v>
      </c>
      <c r="BJ19">
        <v>0.88</v>
      </c>
      <c r="BK19">
        <v>0.75</v>
      </c>
      <c r="BL19">
        <v>0.83</v>
      </c>
      <c r="BM19">
        <v>0.08</v>
      </c>
      <c r="BN19">
        <v>2.34</v>
      </c>
      <c r="BO19">
        <v>1.89</v>
      </c>
      <c r="BP19">
        <v>0.26</v>
      </c>
      <c r="BQ19">
        <v>2.0299999999999998</v>
      </c>
      <c r="BR19">
        <v>2.21</v>
      </c>
      <c r="BS19">
        <v>1.63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2.07247</v>
      </c>
      <c r="CQ19">
        <v>3.4642300000000001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75.560925999999995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374.057391</v>
      </c>
      <c r="L20">
        <v>225.2278</v>
      </c>
      <c r="M20">
        <v>92.92</v>
      </c>
      <c r="N20">
        <v>119.15625</v>
      </c>
      <c r="O20">
        <v>124.7899</v>
      </c>
      <c r="P20">
        <v>122.99679999999999</v>
      </c>
      <c r="Q20">
        <v>11.514707</v>
      </c>
      <c r="R20">
        <v>18.663115000000001</v>
      </c>
      <c r="S20">
        <v>13.205124</v>
      </c>
      <c r="T20">
        <v>0.56000000000000005</v>
      </c>
      <c r="U20">
        <v>348.97500000000002</v>
      </c>
      <c r="V20">
        <v>0</v>
      </c>
      <c r="W20">
        <v>9.7799999999999994</v>
      </c>
      <c r="X20">
        <v>41.21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0.64646999999999999</v>
      </c>
      <c r="AO20">
        <v>0</v>
      </c>
      <c r="AP20">
        <v>0.76859999999999995</v>
      </c>
      <c r="AQ20">
        <v>0</v>
      </c>
      <c r="AR20">
        <v>6.6239999999999997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75.560925999999995</v>
      </c>
      <c r="BA20">
        <f t="shared" si="1"/>
        <v>1724.6881429999999</v>
      </c>
      <c r="BB20">
        <v>17</v>
      </c>
      <c r="BD20">
        <v>5.33</v>
      </c>
      <c r="BE20">
        <v>1.92</v>
      </c>
      <c r="BF20">
        <v>2.21</v>
      </c>
      <c r="BG20">
        <v>0.9</v>
      </c>
      <c r="BH20">
        <v>6.05</v>
      </c>
      <c r="BI20">
        <v>1.33</v>
      </c>
      <c r="BJ20">
        <v>0.88</v>
      </c>
      <c r="BK20">
        <v>0.75</v>
      </c>
      <c r="BL20">
        <v>0.83</v>
      </c>
      <c r="BM20">
        <v>0.08</v>
      </c>
      <c r="BN20">
        <v>2.34</v>
      </c>
      <c r="BO20">
        <v>1.89</v>
      </c>
      <c r="BP20">
        <v>0.26</v>
      </c>
      <c r="BQ20">
        <v>2.0299999999999998</v>
      </c>
      <c r="BR20">
        <v>2.21</v>
      </c>
      <c r="BS20">
        <v>1.63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2.07247</v>
      </c>
      <c r="CQ20">
        <v>3.4642300000000001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75.560925999999995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374.05416700000001</v>
      </c>
      <c r="L21">
        <v>225.2278</v>
      </c>
      <c r="M21">
        <v>92.92</v>
      </c>
      <c r="N21">
        <v>119.15625</v>
      </c>
      <c r="O21">
        <v>124.7899</v>
      </c>
      <c r="P21">
        <v>122.99679999999999</v>
      </c>
      <c r="Q21">
        <v>11.514707</v>
      </c>
      <c r="R21">
        <v>18.663115000000001</v>
      </c>
      <c r="S21">
        <v>13.205124</v>
      </c>
      <c r="T21">
        <v>0.56000000000000005</v>
      </c>
      <c r="U21">
        <v>348.97500000000002</v>
      </c>
      <c r="V21">
        <v>0</v>
      </c>
      <c r="W21">
        <v>9.7799999999999994</v>
      </c>
      <c r="X21">
        <v>57.21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0.64646999999999999</v>
      </c>
      <c r="AO21">
        <v>0</v>
      </c>
      <c r="AP21">
        <v>0.76859999999999995</v>
      </c>
      <c r="AQ21">
        <v>0</v>
      </c>
      <c r="AR21">
        <v>6.6239999999999997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75.560925999999995</v>
      </c>
      <c r="BA21">
        <f t="shared" si="1"/>
        <v>1740.6849189999998</v>
      </c>
      <c r="BB21">
        <v>18</v>
      </c>
      <c r="BD21">
        <v>5.33</v>
      </c>
      <c r="BE21">
        <v>1.92</v>
      </c>
      <c r="BF21">
        <v>2.21</v>
      </c>
      <c r="BG21">
        <v>0.9</v>
      </c>
      <c r="BH21">
        <v>6.05</v>
      </c>
      <c r="BI21">
        <v>1.33</v>
      </c>
      <c r="BJ21">
        <v>0.88</v>
      </c>
      <c r="BK21">
        <v>0.75</v>
      </c>
      <c r="BL21">
        <v>0.83</v>
      </c>
      <c r="BM21">
        <v>0.08</v>
      </c>
      <c r="BN21">
        <v>2.34</v>
      </c>
      <c r="BO21">
        <v>1.89</v>
      </c>
      <c r="BP21">
        <v>0.26</v>
      </c>
      <c r="BQ21">
        <v>2.0299999999999998</v>
      </c>
      <c r="BR21">
        <v>2.21</v>
      </c>
      <c r="BS21">
        <v>1.63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2.07247</v>
      </c>
      <c r="CQ21">
        <v>3.4642300000000001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75.560925999999995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374.057391</v>
      </c>
      <c r="L22">
        <v>225.2278</v>
      </c>
      <c r="M22">
        <v>92.92</v>
      </c>
      <c r="N22">
        <v>119.15625</v>
      </c>
      <c r="O22">
        <v>124.7899</v>
      </c>
      <c r="P22">
        <v>122.99679999999999</v>
      </c>
      <c r="Q22">
        <v>11.514707</v>
      </c>
      <c r="R22">
        <v>18.663115000000001</v>
      </c>
      <c r="S22">
        <v>13.205124</v>
      </c>
      <c r="T22">
        <v>0.56000000000000005</v>
      </c>
      <c r="U22">
        <v>348.97500000000002</v>
      </c>
      <c r="V22">
        <v>0</v>
      </c>
      <c r="W22">
        <v>9.7799999999999994</v>
      </c>
      <c r="X22">
        <v>77.470100000000002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0.64646999999999999</v>
      </c>
      <c r="AO22">
        <v>0</v>
      </c>
      <c r="AP22">
        <v>0.76859999999999995</v>
      </c>
      <c r="AQ22">
        <v>0</v>
      </c>
      <c r="AR22">
        <v>6.6239999999999997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75.560925999999995</v>
      </c>
      <c r="BA22">
        <f t="shared" si="1"/>
        <v>1760.9482429999998</v>
      </c>
      <c r="BB22">
        <v>19</v>
      </c>
      <c r="BD22">
        <v>5.33</v>
      </c>
      <c r="BE22">
        <v>1.92</v>
      </c>
      <c r="BF22">
        <v>2.21</v>
      </c>
      <c r="BG22">
        <v>0.9</v>
      </c>
      <c r="BH22">
        <v>6.05</v>
      </c>
      <c r="BI22">
        <v>1.33</v>
      </c>
      <c r="BJ22">
        <v>0.88</v>
      </c>
      <c r="BK22">
        <v>0.75</v>
      </c>
      <c r="BL22">
        <v>0.83</v>
      </c>
      <c r="BM22">
        <v>0.08</v>
      </c>
      <c r="BN22">
        <v>2.34</v>
      </c>
      <c r="BO22">
        <v>1.89</v>
      </c>
      <c r="BP22">
        <v>0.26</v>
      </c>
      <c r="BQ22">
        <v>2.0299999999999998</v>
      </c>
      <c r="BR22">
        <v>2.21</v>
      </c>
      <c r="BS22">
        <v>1.63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2.07247</v>
      </c>
      <c r="CQ22">
        <v>3.4642300000000001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75.560925999999995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375.54931499999998</v>
      </c>
      <c r="L23">
        <v>224.5378</v>
      </c>
      <c r="M23">
        <v>92.92</v>
      </c>
      <c r="N23">
        <v>119.15625</v>
      </c>
      <c r="O23">
        <v>124.7899</v>
      </c>
      <c r="P23">
        <v>122.99679999999999</v>
      </c>
      <c r="Q23">
        <v>11.031934</v>
      </c>
      <c r="R23">
        <v>18.601099999999999</v>
      </c>
      <c r="S23">
        <v>11.835025</v>
      </c>
      <c r="T23">
        <v>0.56000000000000005</v>
      </c>
      <c r="U23">
        <v>348.97500000000002</v>
      </c>
      <c r="V23">
        <v>1.8563860000000001</v>
      </c>
      <c r="W23">
        <v>13.200395</v>
      </c>
      <c r="X23">
        <v>87.470100000000002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0.64646999999999999</v>
      </c>
      <c r="AO23">
        <v>0</v>
      </c>
      <c r="AP23">
        <v>0.76859999999999995</v>
      </c>
      <c r="AQ23">
        <v>0</v>
      </c>
      <c r="AR23">
        <v>6.6239999999999997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75.560925999999995</v>
      </c>
      <c r="BA23">
        <f t="shared" si="1"/>
        <v>1775.1120609999998</v>
      </c>
      <c r="BB23">
        <v>20</v>
      </c>
      <c r="BD23">
        <v>5.33</v>
      </c>
      <c r="BE23">
        <v>1.92</v>
      </c>
      <c r="BF23">
        <v>2.21</v>
      </c>
      <c r="BG23">
        <v>0.9</v>
      </c>
      <c r="BH23">
        <v>6.05</v>
      </c>
      <c r="BI23">
        <v>1.33</v>
      </c>
      <c r="BJ23">
        <v>0.88</v>
      </c>
      <c r="BK23">
        <v>0.75</v>
      </c>
      <c r="BL23">
        <v>0.83</v>
      </c>
      <c r="BM23">
        <v>0.08</v>
      </c>
      <c r="BN23">
        <v>2.34</v>
      </c>
      <c r="BO23">
        <v>1.89</v>
      </c>
      <c r="BP23">
        <v>0.26</v>
      </c>
      <c r="BQ23">
        <v>2.0299999999999998</v>
      </c>
      <c r="BR23">
        <v>2.21</v>
      </c>
      <c r="BS23">
        <v>1.63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2.07247</v>
      </c>
      <c r="CQ23">
        <v>3.4642300000000001</v>
      </c>
      <c r="CR23">
        <v>0.83592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75.560925999999995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394.3546</v>
      </c>
      <c r="L24">
        <v>298.84780000000001</v>
      </c>
      <c r="M24">
        <v>92.92</v>
      </c>
      <c r="N24">
        <v>119.15625</v>
      </c>
      <c r="O24">
        <v>124.7899</v>
      </c>
      <c r="P24">
        <v>122.99679999999999</v>
      </c>
      <c r="Q24">
        <v>15.091100000000001</v>
      </c>
      <c r="R24">
        <v>29.601101</v>
      </c>
      <c r="S24">
        <v>19.606400000000001</v>
      </c>
      <c r="T24">
        <v>0.56000000000000005</v>
      </c>
      <c r="U24">
        <v>348.97500000000002</v>
      </c>
      <c r="V24">
        <v>5.8513630000000001</v>
      </c>
      <c r="W24">
        <v>29.688413000000001</v>
      </c>
      <c r="X24">
        <v>129.52277000000001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0.64646999999999999</v>
      </c>
      <c r="AO24">
        <v>0</v>
      </c>
      <c r="AP24">
        <v>0.76859999999999995</v>
      </c>
      <c r="AQ24">
        <v>0</v>
      </c>
      <c r="AR24">
        <v>6.6239999999999997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75.560925999999995</v>
      </c>
      <c r="BA24">
        <f t="shared" si="1"/>
        <v>1953.5935529999997</v>
      </c>
      <c r="BB24">
        <v>21</v>
      </c>
      <c r="BD24">
        <v>5.33</v>
      </c>
      <c r="BE24">
        <v>1.92</v>
      </c>
      <c r="BF24">
        <v>2.21</v>
      </c>
      <c r="BG24">
        <v>0.9</v>
      </c>
      <c r="BH24">
        <v>6.05</v>
      </c>
      <c r="BI24">
        <v>1.33</v>
      </c>
      <c r="BJ24">
        <v>0.88</v>
      </c>
      <c r="BK24">
        <v>0.75</v>
      </c>
      <c r="BL24">
        <v>0.83</v>
      </c>
      <c r="BM24">
        <v>0.08</v>
      </c>
      <c r="BN24">
        <v>2.34</v>
      </c>
      <c r="BO24">
        <v>1.89</v>
      </c>
      <c r="BP24">
        <v>0.26</v>
      </c>
      <c r="BQ24">
        <v>2.0299999999999998</v>
      </c>
      <c r="BR24">
        <v>2.21</v>
      </c>
      <c r="BS24">
        <v>1.63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2.07247</v>
      </c>
      <c r="CQ24">
        <v>3.4642300000000001</v>
      </c>
      <c r="CR24">
        <v>0.83592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75.560925999999995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460.47867300000001</v>
      </c>
      <c r="L25">
        <v>322.5378</v>
      </c>
      <c r="M25">
        <v>92.92</v>
      </c>
      <c r="N25">
        <v>119.15625</v>
      </c>
      <c r="O25">
        <v>124.7899</v>
      </c>
      <c r="P25">
        <v>122.99679999999999</v>
      </c>
      <c r="Q25">
        <v>17.049644000000001</v>
      </c>
      <c r="R25">
        <v>40.690921000000003</v>
      </c>
      <c r="S25">
        <v>22.867508000000001</v>
      </c>
      <c r="T25">
        <v>0.56000000000000005</v>
      </c>
      <c r="U25">
        <v>348.97500000000002</v>
      </c>
      <c r="V25">
        <v>16.310195</v>
      </c>
      <c r="W25">
        <v>33.045535999999998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0.64646999999999999</v>
      </c>
      <c r="AO25">
        <v>0</v>
      </c>
      <c r="AP25">
        <v>0.76859999999999995</v>
      </c>
      <c r="AQ25">
        <v>0</v>
      </c>
      <c r="AR25">
        <v>6.6239999999999997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75.416344999999993</v>
      </c>
      <c r="BA25">
        <f t="shared" si="1"/>
        <v>2091.3813270000001</v>
      </c>
      <c r="BB25">
        <v>22</v>
      </c>
      <c r="BD25">
        <v>5.33</v>
      </c>
      <c r="BE25">
        <v>1.92</v>
      </c>
      <c r="BF25">
        <v>2.21</v>
      </c>
      <c r="BG25">
        <v>0.9</v>
      </c>
      <c r="BH25">
        <v>6.05</v>
      </c>
      <c r="BI25">
        <v>1.33</v>
      </c>
      <c r="BJ25">
        <v>0.88</v>
      </c>
      <c r="BK25">
        <v>0.75</v>
      </c>
      <c r="BL25">
        <v>0.83</v>
      </c>
      <c r="BM25">
        <v>0.08</v>
      </c>
      <c r="BN25">
        <v>2.34</v>
      </c>
      <c r="BO25">
        <v>1.89</v>
      </c>
      <c r="BP25">
        <v>0.26</v>
      </c>
      <c r="BQ25">
        <v>2.0299999999999998</v>
      </c>
      <c r="BR25">
        <v>2.21</v>
      </c>
      <c r="BS25">
        <v>1.63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2.5394809999999999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2.07247</v>
      </c>
      <c r="CQ25">
        <v>3.4642300000000001</v>
      </c>
      <c r="CR25">
        <v>0.83592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75.416344999999993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580.447406</v>
      </c>
      <c r="L26">
        <v>322.5378</v>
      </c>
      <c r="M26">
        <v>92.92</v>
      </c>
      <c r="N26">
        <v>119.15625</v>
      </c>
      <c r="O26">
        <v>124.7899</v>
      </c>
      <c r="P26">
        <v>122.99679999999999</v>
      </c>
      <c r="Q26">
        <v>20.609197000000002</v>
      </c>
      <c r="R26">
        <v>41.7316</v>
      </c>
      <c r="S26">
        <v>26.042400000000001</v>
      </c>
      <c r="T26">
        <v>0.56000000000000005</v>
      </c>
      <c r="U26">
        <v>348.97500000000002</v>
      </c>
      <c r="V26">
        <v>18.1401</v>
      </c>
      <c r="W26">
        <v>33.045535999999998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0.64646999999999999</v>
      </c>
      <c r="AO26">
        <v>0</v>
      </c>
      <c r="AP26">
        <v>0.76859999999999995</v>
      </c>
      <c r="AQ26">
        <v>0</v>
      </c>
      <c r="AR26">
        <v>6.6239999999999997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75.335594999999998</v>
      </c>
      <c r="BA26">
        <f t="shared" si="1"/>
        <v>2229.1213389999998</v>
      </c>
      <c r="BB26">
        <v>23</v>
      </c>
      <c r="BD26">
        <v>5.33</v>
      </c>
      <c r="BE26">
        <v>1.92</v>
      </c>
      <c r="BF26">
        <v>2.21</v>
      </c>
      <c r="BG26">
        <v>0.9</v>
      </c>
      <c r="BH26">
        <v>6.05</v>
      </c>
      <c r="BI26">
        <v>1.36</v>
      </c>
      <c r="BJ26">
        <v>0.89</v>
      </c>
      <c r="BK26">
        <v>0.75</v>
      </c>
      <c r="BL26">
        <v>0.83</v>
      </c>
      <c r="BM26">
        <v>0.08</v>
      </c>
      <c r="BN26">
        <v>2.34</v>
      </c>
      <c r="BO26">
        <v>1.89</v>
      </c>
      <c r="BP26">
        <v>0.26</v>
      </c>
      <c r="BQ26">
        <v>2.0299999999999998</v>
      </c>
      <c r="BR26">
        <v>2.21</v>
      </c>
      <c r="BS26">
        <v>1.63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2.396331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2.07247</v>
      </c>
      <c r="CQ26">
        <v>3.4642300000000001</v>
      </c>
      <c r="CR26">
        <v>0.83592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75.335594999999998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371.27359999999999</v>
      </c>
      <c r="M27">
        <v>92.92</v>
      </c>
      <c r="N27">
        <v>119.15625</v>
      </c>
      <c r="O27">
        <v>124.7899</v>
      </c>
      <c r="P27">
        <v>122.99679999999999</v>
      </c>
      <c r="Q27">
        <v>21.5626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18.1401</v>
      </c>
      <c r="W27">
        <v>31.564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20.516999999999999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0.64646999999999999</v>
      </c>
      <c r="AO27">
        <v>0</v>
      </c>
      <c r="AP27">
        <v>0.76859999999999995</v>
      </c>
      <c r="AQ27">
        <v>15.84</v>
      </c>
      <c r="AR27">
        <v>6.6239999999999997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75.373874999999998</v>
      </c>
      <c r="BA27">
        <f t="shared" si="1"/>
        <v>2427.26728</v>
      </c>
      <c r="BB27">
        <v>24</v>
      </c>
      <c r="BD27">
        <v>5.33</v>
      </c>
      <c r="BE27">
        <v>1.92</v>
      </c>
      <c r="BF27">
        <v>2.21</v>
      </c>
      <c r="BG27">
        <v>0.9</v>
      </c>
      <c r="BH27">
        <v>6.05</v>
      </c>
      <c r="BI27">
        <v>1.37</v>
      </c>
      <c r="BJ27">
        <v>0.89</v>
      </c>
      <c r="BK27">
        <v>0.75</v>
      </c>
      <c r="BL27">
        <v>0.83</v>
      </c>
      <c r="BM27">
        <v>0.08</v>
      </c>
      <c r="BN27">
        <v>2.34</v>
      </c>
      <c r="BO27">
        <v>1.89</v>
      </c>
      <c r="BP27">
        <v>0.26</v>
      </c>
      <c r="BQ27">
        <v>2.0299999999999998</v>
      </c>
      <c r="BR27">
        <v>2.21</v>
      </c>
      <c r="BS27">
        <v>1.63</v>
      </c>
      <c r="BT27">
        <v>2.9693719999999999</v>
      </c>
      <c r="BU27">
        <v>1.342031</v>
      </c>
      <c r="BV27">
        <v>2.0619689999999999</v>
      </c>
      <c r="BW27">
        <v>1.9426559999999999</v>
      </c>
      <c r="BX27">
        <v>1.959376</v>
      </c>
      <c r="BY27">
        <v>2.2818109999999998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2.07247</v>
      </c>
      <c r="CQ27">
        <v>3.4642300000000001</v>
      </c>
      <c r="CR27">
        <v>0.83592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75.373874999999998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435.183515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31.564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0</v>
      </c>
      <c r="AE28">
        <v>17.011199999999999</v>
      </c>
      <c r="AF28">
        <v>9.1440000000000001</v>
      </c>
      <c r="AG28">
        <v>45.480800000000002</v>
      </c>
      <c r="AH28">
        <v>43.965000000000003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0.64646999999999999</v>
      </c>
      <c r="AO28">
        <v>0</v>
      </c>
      <c r="AP28">
        <v>0.76859999999999995</v>
      </c>
      <c r="AQ28">
        <v>15.84</v>
      </c>
      <c r="AR28">
        <v>6.6239999999999997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75.782955000000001</v>
      </c>
      <c r="BA28">
        <f t="shared" si="1"/>
        <v>2518.9102749999993</v>
      </c>
      <c r="BB28">
        <v>25</v>
      </c>
      <c r="BD28">
        <v>5.33</v>
      </c>
      <c r="BE28">
        <v>1.92</v>
      </c>
      <c r="BF28">
        <v>2.21</v>
      </c>
      <c r="BG28">
        <v>0.9</v>
      </c>
      <c r="BH28">
        <v>6.05</v>
      </c>
      <c r="BI28">
        <v>1.37</v>
      </c>
      <c r="BJ28">
        <v>0.89</v>
      </c>
      <c r="BK28">
        <v>0.75</v>
      </c>
      <c r="BL28">
        <v>0.83</v>
      </c>
      <c r="BM28">
        <v>0.08</v>
      </c>
      <c r="BN28">
        <v>2.34</v>
      </c>
      <c r="BO28">
        <v>1.89</v>
      </c>
      <c r="BP28">
        <v>0.26</v>
      </c>
      <c r="BQ28">
        <v>2.0299999999999998</v>
      </c>
      <c r="BR28">
        <v>2.21</v>
      </c>
      <c r="BS28">
        <v>1.63</v>
      </c>
      <c r="BT28">
        <v>2.9693719999999999</v>
      </c>
      <c r="BU28">
        <v>1.342031</v>
      </c>
      <c r="BV28">
        <v>2.0619689999999999</v>
      </c>
      <c r="BW28">
        <v>1.9426559999999999</v>
      </c>
      <c r="BX28">
        <v>1.959376</v>
      </c>
      <c r="BY28">
        <v>2.1672910000000001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2.07247</v>
      </c>
      <c r="CQ28">
        <v>3.4642300000000001</v>
      </c>
      <c r="CR28">
        <v>0.83592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75.782955000000001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437.6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31.564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0</v>
      </c>
      <c r="AE29">
        <v>34.022399999999998</v>
      </c>
      <c r="AF29">
        <v>18.288</v>
      </c>
      <c r="AG29">
        <v>45.480800000000002</v>
      </c>
      <c r="AH29">
        <v>70.050899999999999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0.64646999999999999</v>
      </c>
      <c r="AO29">
        <v>0</v>
      </c>
      <c r="AP29">
        <v>0.76859999999999995</v>
      </c>
      <c r="AQ29">
        <v>32.603999999999999</v>
      </c>
      <c r="AR29">
        <v>6.6239999999999997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75.620125000000002</v>
      </c>
      <c r="BA29">
        <f t="shared" si="1"/>
        <v>2598.9950299999996</v>
      </c>
      <c r="BB29">
        <v>26</v>
      </c>
      <c r="BD29">
        <v>5.33</v>
      </c>
      <c r="BE29">
        <v>1.92</v>
      </c>
      <c r="BF29">
        <v>2.21</v>
      </c>
      <c r="BG29">
        <v>0.9</v>
      </c>
      <c r="BH29">
        <v>6.05</v>
      </c>
      <c r="BI29">
        <v>1.37</v>
      </c>
      <c r="BJ29">
        <v>0.89</v>
      </c>
      <c r="BK29">
        <v>0.75</v>
      </c>
      <c r="BL29">
        <v>0.83</v>
      </c>
      <c r="BM29">
        <v>0.08</v>
      </c>
      <c r="BN29">
        <v>2.34</v>
      </c>
      <c r="BO29">
        <v>1.89</v>
      </c>
      <c r="BP29">
        <v>0.26</v>
      </c>
      <c r="BQ29">
        <v>2.0299999999999998</v>
      </c>
      <c r="BR29">
        <v>2.21</v>
      </c>
      <c r="BS29">
        <v>1.63</v>
      </c>
      <c r="BT29">
        <v>2.9693719999999999</v>
      </c>
      <c r="BU29">
        <v>1.342031</v>
      </c>
      <c r="BV29">
        <v>2.0619689999999999</v>
      </c>
      <c r="BW29">
        <v>1.9426559999999999</v>
      </c>
      <c r="BX29">
        <v>1.959376</v>
      </c>
      <c r="BY29">
        <v>2.0527709999999999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1.8169599999999999</v>
      </c>
      <c r="CQ29">
        <v>3.4642300000000001</v>
      </c>
      <c r="CR29">
        <v>0.83592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75.620125000000002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437.6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31.564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45.480800000000002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12.782</v>
      </c>
      <c r="AM30">
        <v>5.4056800000000003</v>
      </c>
      <c r="AN30">
        <v>0.64646999999999999</v>
      </c>
      <c r="AO30">
        <v>0</v>
      </c>
      <c r="AP30">
        <v>0.76859999999999995</v>
      </c>
      <c r="AQ30">
        <v>47.52</v>
      </c>
      <c r="AR30">
        <v>6.6239999999999997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76.138234999999995</v>
      </c>
      <c r="BA30">
        <f t="shared" si="1"/>
        <v>2708.7666999999988</v>
      </c>
      <c r="BB30">
        <v>27</v>
      </c>
      <c r="BD30">
        <v>5.33</v>
      </c>
      <c r="BE30">
        <v>1.92</v>
      </c>
      <c r="BF30">
        <v>2.21</v>
      </c>
      <c r="BG30">
        <v>0.9</v>
      </c>
      <c r="BH30">
        <v>6.05</v>
      </c>
      <c r="BI30">
        <v>1.37</v>
      </c>
      <c r="BJ30">
        <v>0.89</v>
      </c>
      <c r="BK30">
        <v>0.75</v>
      </c>
      <c r="BL30">
        <v>0.83</v>
      </c>
      <c r="BM30">
        <v>0.08</v>
      </c>
      <c r="BN30">
        <v>2.34</v>
      </c>
      <c r="BO30">
        <v>1.89</v>
      </c>
      <c r="BP30">
        <v>0.26</v>
      </c>
      <c r="BQ30">
        <v>2.0299999999999998</v>
      </c>
      <c r="BR30">
        <v>2.21</v>
      </c>
      <c r="BS30">
        <v>1.63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1.9668810000000001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1.8169599999999999</v>
      </c>
      <c r="CQ30">
        <v>3.4642300000000001</v>
      </c>
      <c r="CR30">
        <v>0.83592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76.138234999999995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437.6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31.858778999999998</v>
      </c>
      <c r="X31">
        <v>147.515625</v>
      </c>
      <c r="Y31">
        <v>0</v>
      </c>
      <c r="Z31">
        <v>13.1076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45.480800000000002</v>
      </c>
      <c r="AH31">
        <v>119.194</v>
      </c>
      <c r="AI31">
        <v>17.146999999999998</v>
      </c>
      <c r="AJ31">
        <v>0</v>
      </c>
      <c r="AK31">
        <v>55.361499999999999</v>
      </c>
      <c r="AL31">
        <v>40.088999999999999</v>
      </c>
      <c r="AM31">
        <v>10.8941</v>
      </c>
      <c r="AN31">
        <v>0.64646999999999999</v>
      </c>
      <c r="AO31">
        <v>0</v>
      </c>
      <c r="AP31">
        <v>0.76859999999999995</v>
      </c>
      <c r="AQ31">
        <v>65.207999999999998</v>
      </c>
      <c r="AR31">
        <v>6.6239999999999997</v>
      </c>
      <c r="AS31">
        <v>10.492559999999999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81.590362999999996</v>
      </c>
      <c r="BA31">
        <f t="shared" si="1"/>
        <v>2842.9274349999996</v>
      </c>
      <c r="BB31">
        <v>28</v>
      </c>
      <c r="BD31">
        <v>5.34</v>
      </c>
      <c r="BE31">
        <v>1.92</v>
      </c>
      <c r="BF31">
        <v>3</v>
      </c>
      <c r="BG31">
        <v>0.9</v>
      </c>
      <c r="BH31">
        <v>9.44</v>
      </c>
      <c r="BI31">
        <v>1.34</v>
      </c>
      <c r="BJ31">
        <v>0.89</v>
      </c>
      <c r="BK31">
        <v>0.75</v>
      </c>
      <c r="BL31">
        <v>0.83</v>
      </c>
      <c r="BM31">
        <v>0.17</v>
      </c>
      <c r="BN31">
        <v>2.34</v>
      </c>
      <c r="BO31">
        <v>1.89</v>
      </c>
      <c r="BP31">
        <v>0.26</v>
      </c>
      <c r="BQ31">
        <v>2.0299999999999998</v>
      </c>
      <c r="BR31">
        <v>2.21</v>
      </c>
      <c r="BS31">
        <v>1.63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1.9668810000000001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1.8169599999999999</v>
      </c>
      <c r="CQ31">
        <v>3.4642300000000001</v>
      </c>
      <c r="CR31">
        <v>0.83592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81.590362999999996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437.6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31.8675</v>
      </c>
      <c r="X32">
        <v>147.515625</v>
      </c>
      <c r="Y32">
        <v>0</v>
      </c>
      <c r="Z32">
        <v>13.1076</v>
      </c>
      <c r="AA32">
        <v>14.04936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40.088999999999999</v>
      </c>
      <c r="AM32">
        <v>16.38252</v>
      </c>
      <c r="AN32">
        <v>0.64646999999999999</v>
      </c>
      <c r="AO32">
        <v>0</v>
      </c>
      <c r="AP32">
        <v>0.76859999999999995</v>
      </c>
      <c r="AQ32">
        <v>65.207999999999998</v>
      </c>
      <c r="AR32">
        <v>6.6239999999999997</v>
      </c>
      <c r="AS32">
        <v>10.492559999999999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81.601562999999985</v>
      </c>
      <c r="BA32">
        <f t="shared" si="1"/>
        <v>2873.1302959999998</v>
      </c>
      <c r="BB32">
        <v>29</v>
      </c>
      <c r="BD32">
        <v>5.34</v>
      </c>
      <c r="BE32">
        <v>1.92</v>
      </c>
      <c r="BF32">
        <v>3</v>
      </c>
      <c r="BG32">
        <v>0.9</v>
      </c>
      <c r="BH32">
        <v>9.44</v>
      </c>
      <c r="BI32">
        <v>1.34</v>
      </c>
      <c r="BJ32">
        <v>0.89</v>
      </c>
      <c r="BK32">
        <v>0.75</v>
      </c>
      <c r="BL32">
        <v>0.83</v>
      </c>
      <c r="BM32">
        <v>0.17</v>
      </c>
      <c r="BN32">
        <v>2.34</v>
      </c>
      <c r="BO32">
        <v>1.89</v>
      </c>
      <c r="BP32">
        <v>0.26</v>
      </c>
      <c r="BQ32">
        <v>2.0299999999999998</v>
      </c>
      <c r="BR32">
        <v>2.21</v>
      </c>
      <c r="BS32">
        <v>1.63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1.9668810000000001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1.8169599999999999</v>
      </c>
      <c r="CQ32">
        <v>3.4642300000000001</v>
      </c>
      <c r="CR32">
        <v>0.83592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81.601562999999985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437.6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32.439615000000003</v>
      </c>
      <c r="X33">
        <v>147.515625</v>
      </c>
      <c r="Y33">
        <v>0</v>
      </c>
      <c r="Z33">
        <v>13.1076</v>
      </c>
      <c r="AA33">
        <v>14.04936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40.088999999999999</v>
      </c>
      <c r="AM33">
        <v>16.38252</v>
      </c>
      <c r="AN33">
        <v>0.64646999999999999</v>
      </c>
      <c r="AO33">
        <v>0</v>
      </c>
      <c r="AP33">
        <v>0.76859999999999995</v>
      </c>
      <c r="AQ33">
        <v>65.207999999999998</v>
      </c>
      <c r="AR33">
        <v>6.6239999999999997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81.525672999999983</v>
      </c>
      <c r="BA33">
        <f t="shared" si="1"/>
        <v>2868.5147609999999</v>
      </c>
      <c r="BB33">
        <v>30</v>
      </c>
      <c r="BD33">
        <v>5.34</v>
      </c>
      <c r="BE33">
        <v>1.92</v>
      </c>
      <c r="BF33">
        <v>3</v>
      </c>
      <c r="BG33">
        <v>0.9</v>
      </c>
      <c r="BH33">
        <v>9.44</v>
      </c>
      <c r="BI33">
        <v>1.34</v>
      </c>
      <c r="BJ33">
        <v>0.89</v>
      </c>
      <c r="BK33">
        <v>0.75</v>
      </c>
      <c r="BL33">
        <v>0.84</v>
      </c>
      <c r="BM33">
        <v>0.17</v>
      </c>
      <c r="BN33">
        <v>2.34</v>
      </c>
      <c r="BO33">
        <v>1.89</v>
      </c>
      <c r="BP33">
        <v>0.26</v>
      </c>
      <c r="BQ33">
        <v>2.0299999999999998</v>
      </c>
      <c r="BR33">
        <v>2.21</v>
      </c>
      <c r="BS33">
        <v>1.63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1.8809910000000001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1.8169599999999999</v>
      </c>
      <c r="CQ33">
        <v>3.4642300000000001</v>
      </c>
      <c r="CR33">
        <v>0.83592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81.525672999999983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437.6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32.474499999999999</v>
      </c>
      <c r="X34">
        <v>147.515625</v>
      </c>
      <c r="Y34">
        <v>0</v>
      </c>
      <c r="Z34">
        <v>13.1076</v>
      </c>
      <c r="AA34">
        <v>14.04936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40.088999999999999</v>
      </c>
      <c r="AM34">
        <v>16.38252</v>
      </c>
      <c r="AN34">
        <v>0.64646999999999999</v>
      </c>
      <c r="AO34">
        <v>0</v>
      </c>
      <c r="AP34">
        <v>0.76859999999999995</v>
      </c>
      <c r="AQ34">
        <v>65.207999999999998</v>
      </c>
      <c r="AR34">
        <v>27.6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81.439782999999991</v>
      </c>
      <c r="BA34">
        <f t="shared" si="1"/>
        <v>2889.4397559999993</v>
      </c>
      <c r="BB34">
        <v>31</v>
      </c>
      <c r="BD34">
        <v>5.34</v>
      </c>
      <c r="BE34">
        <v>1.92</v>
      </c>
      <c r="BF34">
        <v>3</v>
      </c>
      <c r="BG34">
        <v>0.9</v>
      </c>
      <c r="BH34">
        <v>9.44</v>
      </c>
      <c r="BI34">
        <v>1.34</v>
      </c>
      <c r="BJ34">
        <v>0.89</v>
      </c>
      <c r="BK34">
        <v>0.75</v>
      </c>
      <c r="BL34">
        <v>0.84</v>
      </c>
      <c r="BM34">
        <v>0.17</v>
      </c>
      <c r="BN34">
        <v>2.34</v>
      </c>
      <c r="BO34">
        <v>1.89</v>
      </c>
      <c r="BP34">
        <v>0.26</v>
      </c>
      <c r="BQ34">
        <v>2.0299999999999998</v>
      </c>
      <c r="BR34">
        <v>2.21</v>
      </c>
      <c r="BS34">
        <v>1.63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1.7951010000000001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1.8169599999999999</v>
      </c>
      <c r="CQ34">
        <v>3.4642300000000001</v>
      </c>
      <c r="CR34">
        <v>0.83592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81.439782999999991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437.6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32.474499999999999</v>
      </c>
      <c r="X35">
        <v>147.515625</v>
      </c>
      <c r="Y35">
        <v>0</v>
      </c>
      <c r="Z35">
        <v>13.09</v>
      </c>
      <c r="AA35">
        <v>14.04936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12.782</v>
      </c>
      <c r="AM35">
        <v>10.8941</v>
      </c>
      <c r="AN35">
        <v>0.64646999999999999</v>
      </c>
      <c r="AO35">
        <v>0</v>
      </c>
      <c r="AP35">
        <v>0.76859999999999995</v>
      </c>
      <c r="AQ35">
        <v>65.207999999999998</v>
      </c>
      <c r="AR35">
        <v>27.6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81.419782999999981</v>
      </c>
      <c r="BA35">
        <f t="shared" si="1"/>
        <v>2856.6067359999997</v>
      </c>
      <c r="BB35">
        <v>32</v>
      </c>
      <c r="BD35">
        <v>5.34</v>
      </c>
      <c r="BE35">
        <v>1.92</v>
      </c>
      <c r="BF35">
        <v>3</v>
      </c>
      <c r="BG35">
        <v>0.9</v>
      </c>
      <c r="BH35">
        <v>9.44</v>
      </c>
      <c r="BI35">
        <v>1.34</v>
      </c>
      <c r="BJ35">
        <v>0.89</v>
      </c>
      <c r="BK35">
        <v>0.75</v>
      </c>
      <c r="BL35">
        <v>0.82</v>
      </c>
      <c r="BM35">
        <v>0.17</v>
      </c>
      <c r="BN35">
        <v>2.34</v>
      </c>
      <c r="BO35">
        <v>1.89</v>
      </c>
      <c r="BP35">
        <v>0.26</v>
      </c>
      <c r="BQ35">
        <v>2.0299999999999998</v>
      </c>
      <c r="BR35">
        <v>2.21</v>
      </c>
      <c r="BS35">
        <v>1.63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1.7951010000000001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1.8169599999999999</v>
      </c>
      <c r="CQ35">
        <v>3.4642300000000001</v>
      </c>
      <c r="CR35">
        <v>0.83592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81.419782999999981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437.6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32.474499999999999</v>
      </c>
      <c r="X36">
        <v>147.515625</v>
      </c>
      <c r="Y36">
        <v>0</v>
      </c>
      <c r="Z36">
        <v>13.09</v>
      </c>
      <c r="AA36">
        <v>14.04936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119.194</v>
      </c>
      <c r="AI36">
        <v>17.146999999999998</v>
      </c>
      <c r="AJ36">
        <v>0</v>
      </c>
      <c r="AK36">
        <v>55.361499999999999</v>
      </c>
      <c r="AL36">
        <v>2.5564</v>
      </c>
      <c r="AM36">
        <v>5.4608400000000001</v>
      </c>
      <c r="AN36">
        <v>0.64646999999999999</v>
      </c>
      <c r="AO36">
        <v>0</v>
      </c>
      <c r="AP36">
        <v>0.76859999999999995</v>
      </c>
      <c r="AQ36">
        <v>65.207999999999998</v>
      </c>
      <c r="AR36">
        <v>8.8320000000000007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81.322693000000001</v>
      </c>
      <c r="BA36">
        <f t="shared" si="1"/>
        <v>2806.8205659999999</v>
      </c>
      <c r="BB36">
        <v>33</v>
      </c>
      <c r="BD36">
        <v>5.34</v>
      </c>
      <c r="BE36">
        <v>1.92</v>
      </c>
      <c r="BF36">
        <v>3</v>
      </c>
      <c r="BG36">
        <v>0.9</v>
      </c>
      <c r="BH36">
        <v>9.44</v>
      </c>
      <c r="BI36">
        <v>1.34</v>
      </c>
      <c r="BJ36">
        <v>0.89</v>
      </c>
      <c r="BK36">
        <v>0.75</v>
      </c>
      <c r="BL36">
        <v>0.82</v>
      </c>
      <c r="BM36">
        <v>0.17</v>
      </c>
      <c r="BN36">
        <v>2.34</v>
      </c>
      <c r="BO36">
        <v>1.89</v>
      </c>
      <c r="BP36">
        <v>0.26</v>
      </c>
      <c r="BQ36">
        <v>2.0299999999999998</v>
      </c>
      <c r="BR36">
        <v>2.21</v>
      </c>
      <c r="BS36">
        <v>1.63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1.709211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1.8169599999999999</v>
      </c>
      <c r="CQ36">
        <v>3.4642300000000001</v>
      </c>
      <c r="CR36">
        <v>0.83592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81.322693000000001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437.6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32.474499999999999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45.480800000000002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2.5564</v>
      </c>
      <c r="AM37">
        <v>0</v>
      </c>
      <c r="AN37">
        <v>0.64646999999999999</v>
      </c>
      <c r="AO37">
        <v>0</v>
      </c>
      <c r="AP37">
        <v>0.76859999999999995</v>
      </c>
      <c r="AQ37">
        <v>65.207999999999998</v>
      </c>
      <c r="AR37">
        <v>6.6239999999999997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78.330994000000004</v>
      </c>
      <c r="BA37">
        <f t="shared" si="1"/>
        <v>2692.6312389999989</v>
      </c>
      <c r="BB37">
        <v>34</v>
      </c>
      <c r="BD37">
        <v>5.34</v>
      </c>
      <c r="BE37">
        <v>1.92</v>
      </c>
      <c r="BF37">
        <v>3</v>
      </c>
      <c r="BG37">
        <v>0.9</v>
      </c>
      <c r="BH37">
        <v>9.44</v>
      </c>
      <c r="BI37">
        <v>1.34</v>
      </c>
      <c r="BJ37">
        <v>0.89</v>
      </c>
      <c r="BK37">
        <v>0.75</v>
      </c>
      <c r="BL37">
        <v>0.82</v>
      </c>
      <c r="BM37">
        <v>0.17</v>
      </c>
      <c r="BN37">
        <v>2.34</v>
      </c>
      <c r="BO37">
        <v>1.89</v>
      </c>
      <c r="BP37">
        <v>0.26</v>
      </c>
      <c r="BQ37">
        <v>2.0299999999999998</v>
      </c>
      <c r="BR37">
        <v>2.21</v>
      </c>
      <c r="BS37">
        <v>1.63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1.623321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1.7714810000000001</v>
      </c>
      <c r="CO37">
        <v>4.2945000000000002</v>
      </c>
      <c r="CP37">
        <v>1.8169599999999999</v>
      </c>
      <c r="CQ37">
        <v>3.4642300000000001</v>
      </c>
      <c r="CR37">
        <v>0.83592</v>
      </c>
      <c r="CS37">
        <v>2.79379</v>
      </c>
      <c r="CT37">
        <v>1.38E-2</v>
      </c>
      <c r="CU37">
        <v>0.78120000000000001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78.330994000000004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437.6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32.474499999999999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45.480800000000002</v>
      </c>
      <c r="AH38">
        <v>72.395700000000005</v>
      </c>
      <c r="AI38">
        <v>0</v>
      </c>
      <c r="AJ38">
        <v>0</v>
      </c>
      <c r="AK38">
        <v>55.361499999999999</v>
      </c>
      <c r="AL38">
        <v>2.5564</v>
      </c>
      <c r="AM38">
        <v>0</v>
      </c>
      <c r="AN38">
        <v>0.64646999999999999</v>
      </c>
      <c r="AO38">
        <v>0</v>
      </c>
      <c r="AP38">
        <v>0.76859999999999995</v>
      </c>
      <c r="AQ38">
        <v>65.207999999999998</v>
      </c>
      <c r="AR38">
        <v>6.6239999999999997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77.644074000000003</v>
      </c>
      <c r="BA38">
        <f t="shared" si="1"/>
        <v>2632.6611189999985</v>
      </c>
      <c r="BB38">
        <v>35</v>
      </c>
      <c r="BD38">
        <v>5.34</v>
      </c>
      <c r="BE38">
        <v>1.92</v>
      </c>
      <c r="BF38">
        <v>3</v>
      </c>
      <c r="BG38">
        <v>0.9</v>
      </c>
      <c r="BH38">
        <v>9.44</v>
      </c>
      <c r="BI38">
        <v>1.34</v>
      </c>
      <c r="BJ38">
        <v>0.89</v>
      </c>
      <c r="BK38">
        <v>0.75</v>
      </c>
      <c r="BL38">
        <v>0.82</v>
      </c>
      <c r="BM38">
        <v>0.17</v>
      </c>
      <c r="BN38">
        <v>2.34</v>
      </c>
      <c r="BO38">
        <v>1.89</v>
      </c>
      <c r="BP38">
        <v>0.26</v>
      </c>
      <c r="BQ38">
        <v>2.0299999999999998</v>
      </c>
      <c r="BR38">
        <v>2.21</v>
      </c>
      <c r="BS38">
        <v>1.63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1.5088010000000001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1.7714810000000001</v>
      </c>
      <c r="CO38">
        <v>4.2945000000000002</v>
      </c>
      <c r="CP38">
        <v>1.8169599999999999</v>
      </c>
      <c r="CQ38">
        <v>3.4642300000000001</v>
      </c>
      <c r="CR38">
        <v>0.83592</v>
      </c>
      <c r="CS38">
        <v>2.79379</v>
      </c>
      <c r="CT38">
        <v>0</v>
      </c>
      <c r="CU38">
        <v>0.4158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77.644074000000003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437.6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18.1401</v>
      </c>
      <c r="W39">
        <v>32.474499999999999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0</v>
      </c>
      <c r="AG39">
        <v>45.480800000000002</v>
      </c>
      <c r="AH39">
        <v>63.505000000000003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0.64646999999999999</v>
      </c>
      <c r="AO39">
        <v>0</v>
      </c>
      <c r="AP39">
        <v>0.76859999999999995</v>
      </c>
      <c r="AQ39">
        <v>65.207999999999998</v>
      </c>
      <c r="AR39">
        <v>6.6239999999999997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77.477304000000004</v>
      </c>
      <c r="BA39">
        <f t="shared" si="1"/>
        <v>2601.1513489999993</v>
      </c>
      <c r="BB39">
        <v>36</v>
      </c>
      <c r="BD39">
        <v>5.34</v>
      </c>
      <c r="BE39">
        <v>1.92</v>
      </c>
      <c r="BF39">
        <v>3</v>
      </c>
      <c r="BG39">
        <v>0.9</v>
      </c>
      <c r="BH39">
        <v>9.44</v>
      </c>
      <c r="BI39">
        <v>1.42</v>
      </c>
      <c r="BJ39">
        <v>0.89</v>
      </c>
      <c r="BK39">
        <v>0.75</v>
      </c>
      <c r="BL39">
        <v>0.82</v>
      </c>
      <c r="BM39">
        <v>0.16</v>
      </c>
      <c r="BN39">
        <v>2.34</v>
      </c>
      <c r="BO39">
        <v>1.89</v>
      </c>
      <c r="BP39">
        <v>0.26</v>
      </c>
      <c r="BQ39">
        <v>2.0299999999999998</v>
      </c>
      <c r="BR39">
        <v>2.21</v>
      </c>
      <c r="BS39">
        <v>1.63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1.342031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1.7714810000000001</v>
      </c>
      <c r="CO39">
        <v>4.2945000000000002</v>
      </c>
      <c r="CP39">
        <v>1.8169599999999999</v>
      </c>
      <c r="CQ39">
        <v>3.4642300000000001</v>
      </c>
      <c r="CR39">
        <v>0.83592</v>
      </c>
      <c r="CS39">
        <v>2.79379</v>
      </c>
      <c r="CT39">
        <v>0</v>
      </c>
      <c r="CU39">
        <v>0.4158</v>
      </c>
      <c r="CV39">
        <v>0.50960000000000005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77.477304000000004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437.6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18.1401</v>
      </c>
      <c r="W40">
        <v>32.474499999999999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34.022399999999998</v>
      </c>
      <c r="AF40">
        <v>0</v>
      </c>
      <c r="AG40">
        <v>45.480800000000002</v>
      </c>
      <c r="AH40">
        <v>63.505000000000003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0.64646999999999999</v>
      </c>
      <c r="AO40">
        <v>0</v>
      </c>
      <c r="AP40">
        <v>0.76859999999999995</v>
      </c>
      <c r="AQ40">
        <v>65.207999999999998</v>
      </c>
      <c r="AR40">
        <v>8.8320000000000007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77.487304000000009</v>
      </c>
      <c r="BA40">
        <f t="shared" si="1"/>
        <v>2593.9370489999997</v>
      </c>
      <c r="BB40">
        <v>37</v>
      </c>
      <c r="BD40">
        <v>5.34</v>
      </c>
      <c r="BE40">
        <v>1.92</v>
      </c>
      <c r="BF40">
        <v>3</v>
      </c>
      <c r="BG40">
        <v>0.9</v>
      </c>
      <c r="BH40">
        <v>9.44</v>
      </c>
      <c r="BI40">
        <v>1.43</v>
      </c>
      <c r="BJ40">
        <v>0.89</v>
      </c>
      <c r="BK40">
        <v>0.75</v>
      </c>
      <c r="BL40">
        <v>0.82</v>
      </c>
      <c r="BM40">
        <v>0.16</v>
      </c>
      <c r="BN40">
        <v>2.34</v>
      </c>
      <c r="BO40">
        <v>1.89</v>
      </c>
      <c r="BP40">
        <v>0.26</v>
      </c>
      <c r="BQ40">
        <v>2.0299999999999998</v>
      </c>
      <c r="BR40">
        <v>2.21</v>
      </c>
      <c r="BS40">
        <v>1.63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1.342031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1.7714810000000001</v>
      </c>
      <c r="CO40">
        <v>4.2945000000000002</v>
      </c>
      <c r="CP40">
        <v>1.8169599999999999</v>
      </c>
      <c r="CQ40">
        <v>3.4642300000000001</v>
      </c>
      <c r="CR40">
        <v>0.83592</v>
      </c>
      <c r="CS40">
        <v>2.79379</v>
      </c>
      <c r="CT40">
        <v>0</v>
      </c>
      <c r="CU40">
        <v>0.4158</v>
      </c>
      <c r="CV40">
        <v>0.50960000000000005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77.487304000000009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437.6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18.1401</v>
      </c>
      <c r="W41">
        <v>33.046615000000003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0</v>
      </c>
      <c r="AG41">
        <v>45.480800000000002</v>
      </c>
      <c r="AH41">
        <v>63.505000000000003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0.64646999999999999</v>
      </c>
      <c r="AO41">
        <v>0</v>
      </c>
      <c r="AP41">
        <v>0.76859999999999995</v>
      </c>
      <c r="AQ41">
        <v>65.207999999999998</v>
      </c>
      <c r="AR41">
        <v>27.6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77.557304000000002</v>
      </c>
      <c r="BA41">
        <f t="shared" si="1"/>
        <v>2613.3471639999998</v>
      </c>
      <c r="BB41">
        <v>38</v>
      </c>
      <c r="BD41">
        <v>5.34</v>
      </c>
      <c r="BE41">
        <v>1.92</v>
      </c>
      <c r="BF41">
        <v>3</v>
      </c>
      <c r="BG41">
        <v>0.9</v>
      </c>
      <c r="BH41">
        <v>9.44</v>
      </c>
      <c r="BI41">
        <v>1.43</v>
      </c>
      <c r="BJ41">
        <v>0.96</v>
      </c>
      <c r="BK41">
        <v>0.75</v>
      </c>
      <c r="BL41">
        <v>0.82</v>
      </c>
      <c r="BM41">
        <v>0.16</v>
      </c>
      <c r="BN41">
        <v>2.34</v>
      </c>
      <c r="BO41">
        <v>1.89</v>
      </c>
      <c r="BP41">
        <v>0.26</v>
      </c>
      <c r="BQ41">
        <v>2.0299999999999998</v>
      </c>
      <c r="BR41">
        <v>2.21</v>
      </c>
      <c r="BS41">
        <v>1.63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1.342031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1.7714810000000001</v>
      </c>
      <c r="CO41">
        <v>4.2945000000000002</v>
      </c>
      <c r="CP41">
        <v>1.8169599999999999</v>
      </c>
      <c r="CQ41">
        <v>3.4642300000000001</v>
      </c>
      <c r="CR41">
        <v>0.83592</v>
      </c>
      <c r="CS41">
        <v>2.79379</v>
      </c>
      <c r="CT41">
        <v>0</v>
      </c>
      <c r="CU41">
        <v>0.4158</v>
      </c>
      <c r="CV41">
        <v>0.50960000000000005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77.557304000000002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437.6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18.1401</v>
      </c>
      <c r="W42">
        <v>33.081499999999998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0</v>
      </c>
      <c r="AG42">
        <v>45.480800000000002</v>
      </c>
      <c r="AH42">
        <v>63.505000000000003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0.64646999999999999</v>
      </c>
      <c r="AO42">
        <v>0</v>
      </c>
      <c r="AP42">
        <v>0.76859999999999995</v>
      </c>
      <c r="AQ42">
        <v>65.207999999999998</v>
      </c>
      <c r="AR42">
        <v>27.6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77.37630399999999</v>
      </c>
      <c r="BA42">
        <f t="shared" si="1"/>
        <v>2602.0374489999995</v>
      </c>
      <c r="BB42">
        <v>39</v>
      </c>
      <c r="BD42">
        <v>5.34</v>
      </c>
      <c r="BE42">
        <v>1.92</v>
      </c>
      <c r="BF42">
        <v>3</v>
      </c>
      <c r="BG42">
        <v>0.9</v>
      </c>
      <c r="BH42">
        <v>9.44</v>
      </c>
      <c r="BI42">
        <v>1.45</v>
      </c>
      <c r="BJ42">
        <v>0.99</v>
      </c>
      <c r="BK42">
        <v>0.75</v>
      </c>
      <c r="BL42">
        <v>0.82</v>
      </c>
      <c r="BM42">
        <v>0.16</v>
      </c>
      <c r="BN42">
        <v>2.34</v>
      </c>
      <c r="BO42">
        <v>1.89</v>
      </c>
      <c r="BP42">
        <v>0.26</v>
      </c>
      <c r="BQ42">
        <v>2.0299999999999998</v>
      </c>
      <c r="BR42">
        <v>2.21</v>
      </c>
      <c r="BS42">
        <v>1.63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1.342031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1.7714810000000001</v>
      </c>
      <c r="CO42">
        <v>4.2945000000000002</v>
      </c>
      <c r="CP42">
        <v>1.8169599999999999</v>
      </c>
      <c r="CQ42">
        <v>3.4642300000000001</v>
      </c>
      <c r="CR42">
        <v>0.83592</v>
      </c>
      <c r="CS42">
        <v>2.79379</v>
      </c>
      <c r="CT42">
        <v>0</v>
      </c>
      <c r="CU42">
        <v>0.18479999999999999</v>
      </c>
      <c r="CV42">
        <v>0.50960000000000005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77.37630399999999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437.6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18.1401</v>
      </c>
      <c r="W43">
        <v>33.376278999999997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45.480800000000002</v>
      </c>
      <c r="AH43">
        <v>35.171999999999997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0.64646999999999999</v>
      </c>
      <c r="AO43">
        <v>0</v>
      </c>
      <c r="AP43">
        <v>5.6364000000000001</v>
      </c>
      <c r="AQ43">
        <v>48.905999999999999</v>
      </c>
      <c r="AR43">
        <v>6.6239999999999997</v>
      </c>
      <c r="AS43">
        <v>5.3807999999999998</v>
      </c>
      <c r="AT43">
        <v>14.007999999999999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77.046298999999991</v>
      </c>
      <c r="BA43">
        <f t="shared" si="1"/>
        <v>2534.4226229999995</v>
      </c>
      <c r="BB43">
        <v>40</v>
      </c>
      <c r="BD43">
        <v>5.34</v>
      </c>
      <c r="BE43">
        <v>1.92</v>
      </c>
      <c r="BF43">
        <v>3</v>
      </c>
      <c r="BG43">
        <v>0.9</v>
      </c>
      <c r="BH43">
        <v>9.44</v>
      </c>
      <c r="BI43">
        <v>1.46</v>
      </c>
      <c r="BJ43">
        <v>0.99</v>
      </c>
      <c r="BK43">
        <v>0.75</v>
      </c>
      <c r="BL43">
        <v>0.82</v>
      </c>
      <c r="BM43">
        <v>0.08</v>
      </c>
      <c r="BN43">
        <v>2.34</v>
      </c>
      <c r="BO43">
        <v>1.89</v>
      </c>
      <c r="BP43">
        <v>0.26</v>
      </c>
      <c r="BQ43">
        <v>2.0299999999999998</v>
      </c>
      <c r="BR43">
        <v>2.21</v>
      </c>
      <c r="BS43">
        <v>1.63</v>
      </c>
      <c r="BT43">
        <v>2.9693719999999999</v>
      </c>
      <c r="BU43">
        <v>1.342031</v>
      </c>
      <c r="BV43">
        <v>2.0619689999999999</v>
      </c>
      <c r="BW43">
        <v>1.9426559999999999</v>
      </c>
      <c r="BX43">
        <v>1.959376</v>
      </c>
      <c r="BY43">
        <v>1.342031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1.923076</v>
      </c>
      <c r="CO43">
        <v>4.2945000000000002</v>
      </c>
      <c r="CP43">
        <v>1.8169599999999999</v>
      </c>
      <c r="CQ43">
        <v>3.4642300000000001</v>
      </c>
      <c r="CR43">
        <v>0.83592</v>
      </c>
      <c r="CS43">
        <v>2.79379</v>
      </c>
      <c r="CT43">
        <v>0</v>
      </c>
      <c r="CU43">
        <v>0</v>
      </c>
      <c r="CV43">
        <v>0.2828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77.046298999999991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6.75</v>
      </c>
      <c r="H44">
        <v>0</v>
      </c>
      <c r="I44">
        <v>0</v>
      </c>
      <c r="J44">
        <v>0</v>
      </c>
      <c r="K44">
        <v>685.22619999999995</v>
      </c>
      <c r="L44">
        <v>437.6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18.1401</v>
      </c>
      <c r="W44">
        <v>33.384999999999998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45.480800000000002</v>
      </c>
      <c r="AH44">
        <v>11.724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0.64646999999999999</v>
      </c>
      <c r="AO44">
        <v>0</v>
      </c>
      <c r="AP44">
        <v>5.6364000000000001</v>
      </c>
      <c r="AQ44">
        <v>32.603999999999999</v>
      </c>
      <c r="AR44">
        <v>6.6239999999999997</v>
      </c>
      <c r="AS44">
        <v>5.3807999999999998</v>
      </c>
      <c r="AT44">
        <v>14.007999999999999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77.120145999999991</v>
      </c>
      <c r="BA44">
        <f t="shared" si="1"/>
        <v>2484.4939909999998</v>
      </c>
      <c r="BB44">
        <v>41</v>
      </c>
      <c r="BD44">
        <v>5.34</v>
      </c>
      <c r="BE44">
        <v>1.92</v>
      </c>
      <c r="BF44">
        <v>3</v>
      </c>
      <c r="BG44">
        <v>0.9</v>
      </c>
      <c r="BH44">
        <v>9.44</v>
      </c>
      <c r="BI44">
        <v>1.5</v>
      </c>
      <c r="BJ44">
        <v>1.01</v>
      </c>
      <c r="BK44">
        <v>0.75</v>
      </c>
      <c r="BL44">
        <v>0.82</v>
      </c>
      <c r="BM44">
        <v>0.08</v>
      </c>
      <c r="BN44">
        <v>2.34</v>
      </c>
      <c r="BO44">
        <v>1.89</v>
      </c>
      <c r="BP44">
        <v>0.26</v>
      </c>
      <c r="BQ44">
        <v>2.0299999999999998</v>
      </c>
      <c r="BR44">
        <v>2.21</v>
      </c>
      <c r="BS44">
        <v>1.63</v>
      </c>
      <c r="BT44">
        <v>2.9693719999999999</v>
      </c>
      <c r="BU44">
        <v>1.342031</v>
      </c>
      <c r="BV44">
        <v>2.0619689999999999</v>
      </c>
      <c r="BW44">
        <v>1.9426559999999999</v>
      </c>
      <c r="BX44">
        <v>1.959376</v>
      </c>
      <c r="BY44">
        <v>1.342031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2.1245229999999999</v>
      </c>
      <c r="CO44">
        <v>4.2945000000000002</v>
      </c>
      <c r="CP44">
        <v>1.8169599999999999</v>
      </c>
      <c r="CQ44">
        <v>3.4642300000000001</v>
      </c>
      <c r="CR44">
        <v>0.83592</v>
      </c>
      <c r="CS44">
        <v>2.79379</v>
      </c>
      <c r="CT44">
        <v>0</v>
      </c>
      <c r="CU44">
        <v>0</v>
      </c>
      <c r="CV44">
        <v>9.5200000000000007E-2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77.120145999999991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6.75</v>
      </c>
      <c r="H45">
        <v>0</v>
      </c>
      <c r="I45">
        <v>0</v>
      </c>
      <c r="J45">
        <v>0</v>
      </c>
      <c r="K45">
        <v>685.22619999999995</v>
      </c>
      <c r="L45">
        <v>437.6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18.1401</v>
      </c>
      <c r="W45">
        <v>33.384999999999998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45.480800000000002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0.64646999999999999</v>
      </c>
      <c r="AO45">
        <v>0</v>
      </c>
      <c r="AP45">
        <v>5.6364000000000001</v>
      </c>
      <c r="AQ45">
        <v>32.603999999999999</v>
      </c>
      <c r="AR45">
        <v>6.6239999999999997</v>
      </c>
      <c r="AS45">
        <v>5.3807999999999998</v>
      </c>
      <c r="AT45">
        <v>14.007999999999999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77.25989899999999</v>
      </c>
      <c r="BA45">
        <f t="shared" si="1"/>
        <v>2472.9097439999996</v>
      </c>
      <c r="BB45">
        <v>42</v>
      </c>
      <c r="BD45">
        <v>5.34</v>
      </c>
      <c r="BE45">
        <v>1.92</v>
      </c>
      <c r="BF45">
        <v>3</v>
      </c>
      <c r="BG45">
        <v>0.85</v>
      </c>
      <c r="BH45">
        <v>9.44</v>
      </c>
      <c r="BI45">
        <v>1.5</v>
      </c>
      <c r="BJ45">
        <v>1.01</v>
      </c>
      <c r="BK45">
        <v>0.82</v>
      </c>
      <c r="BL45">
        <v>0.82</v>
      </c>
      <c r="BM45">
        <v>0.08</v>
      </c>
      <c r="BN45">
        <v>2.34</v>
      </c>
      <c r="BO45">
        <v>1.89</v>
      </c>
      <c r="BP45">
        <v>0.26</v>
      </c>
      <c r="BQ45">
        <v>2.0299999999999998</v>
      </c>
      <c r="BR45">
        <v>2.21</v>
      </c>
      <c r="BS45">
        <v>1.63</v>
      </c>
      <c r="BT45">
        <v>2.9693719999999999</v>
      </c>
      <c r="BU45">
        <v>1.342031</v>
      </c>
      <c r="BV45">
        <v>2.0619689999999999</v>
      </c>
      <c r="BW45">
        <v>1.9426559999999999</v>
      </c>
      <c r="BX45">
        <v>1.959376</v>
      </c>
      <c r="BY45">
        <v>1.342031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2.3394759999999999</v>
      </c>
      <c r="CO45">
        <v>4.2945000000000002</v>
      </c>
      <c r="CP45">
        <v>1.8169599999999999</v>
      </c>
      <c r="CQ45">
        <v>3.4642300000000001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77.25989899999999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5.6550000000000002</v>
      </c>
      <c r="H46">
        <v>0</v>
      </c>
      <c r="I46">
        <v>0</v>
      </c>
      <c r="J46">
        <v>0</v>
      </c>
      <c r="K46">
        <v>685.22619999999995</v>
      </c>
      <c r="L46">
        <v>437.6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18.1401</v>
      </c>
      <c r="W46">
        <v>33.384999999999998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45.480800000000002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0.64646999999999999</v>
      </c>
      <c r="AO46">
        <v>0</v>
      </c>
      <c r="AP46">
        <v>5.6364000000000001</v>
      </c>
      <c r="AQ46">
        <v>15.84</v>
      </c>
      <c r="AR46">
        <v>6.6239999999999997</v>
      </c>
      <c r="AS46">
        <v>5.3807999999999998</v>
      </c>
      <c r="AT46">
        <v>14.007999999999999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77.46167899999999</v>
      </c>
      <c r="BA46">
        <f t="shared" si="1"/>
        <v>2455.2525239999995</v>
      </c>
      <c r="BB46">
        <v>43</v>
      </c>
      <c r="BD46">
        <v>5.34</v>
      </c>
      <c r="BE46">
        <v>1.92</v>
      </c>
      <c r="BF46">
        <v>3</v>
      </c>
      <c r="BG46">
        <v>0.85</v>
      </c>
      <c r="BH46">
        <v>9.44</v>
      </c>
      <c r="BI46">
        <v>1.5</v>
      </c>
      <c r="BJ46">
        <v>1.01</v>
      </c>
      <c r="BK46">
        <v>0.85</v>
      </c>
      <c r="BL46">
        <v>0.82</v>
      </c>
      <c r="BM46">
        <v>0.08</v>
      </c>
      <c r="BN46">
        <v>2.34</v>
      </c>
      <c r="BO46">
        <v>1.89</v>
      </c>
      <c r="BP46">
        <v>0.26</v>
      </c>
      <c r="BQ46">
        <v>2.0299999999999998</v>
      </c>
      <c r="BR46">
        <v>2.21</v>
      </c>
      <c r="BS46">
        <v>1.63</v>
      </c>
      <c r="BT46">
        <v>2.9693719999999999</v>
      </c>
      <c r="BU46">
        <v>1.342031</v>
      </c>
      <c r="BV46">
        <v>2.0619689999999999</v>
      </c>
      <c r="BW46">
        <v>1.9426559999999999</v>
      </c>
      <c r="BX46">
        <v>1.959376</v>
      </c>
      <c r="BY46">
        <v>1.342031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2.5112559999999999</v>
      </c>
      <c r="CO46">
        <v>4.2945000000000002</v>
      </c>
      <c r="CP46">
        <v>1.8169599999999999</v>
      </c>
      <c r="CQ46">
        <v>3.4642300000000001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77.46167899999999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0.197625</v>
      </c>
      <c r="H47">
        <v>0</v>
      </c>
      <c r="I47">
        <v>0</v>
      </c>
      <c r="J47">
        <v>0</v>
      </c>
      <c r="K47">
        <v>685.22619999999995</v>
      </c>
      <c r="L47">
        <v>437.6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18.1401</v>
      </c>
      <c r="W47">
        <v>33.384999999999998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45.480800000000002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0.64646999999999999</v>
      </c>
      <c r="AO47">
        <v>0</v>
      </c>
      <c r="AP47">
        <v>0.76859999999999995</v>
      </c>
      <c r="AQ47">
        <v>15.84</v>
      </c>
      <c r="AR47">
        <v>6.6239999999999997</v>
      </c>
      <c r="AS47">
        <v>5.3807999999999998</v>
      </c>
      <c r="AT47">
        <v>14.5024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77.733490999999987</v>
      </c>
      <c r="BA47">
        <f t="shared" si="1"/>
        <v>2445.6935609999996</v>
      </c>
      <c r="BB47">
        <v>44</v>
      </c>
      <c r="BD47">
        <v>5.34</v>
      </c>
      <c r="BE47">
        <v>1.92</v>
      </c>
      <c r="BF47">
        <v>3</v>
      </c>
      <c r="BG47">
        <v>0.85</v>
      </c>
      <c r="BH47">
        <v>9.44</v>
      </c>
      <c r="BI47">
        <v>1.5</v>
      </c>
      <c r="BJ47">
        <v>1.01</v>
      </c>
      <c r="BK47">
        <v>0.85</v>
      </c>
      <c r="BL47">
        <v>0.82</v>
      </c>
      <c r="BM47">
        <v>0.08</v>
      </c>
      <c r="BN47">
        <v>2.34</v>
      </c>
      <c r="BO47">
        <v>1.89</v>
      </c>
      <c r="BP47">
        <v>0.26</v>
      </c>
      <c r="BQ47">
        <v>2.0299999999999998</v>
      </c>
      <c r="BR47">
        <v>2.21</v>
      </c>
      <c r="BS47">
        <v>1.63</v>
      </c>
      <c r="BT47">
        <v>2.9693719999999999</v>
      </c>
      <c r="BU47">
        <v>1.342031</v>
      </c>
      <c r="BV47">
        <v>2.0619689999999999</v>
      </c>
      <c r="BW47">
        <v>1.9426559999999999</v>
      </c>
      <c r="BX47">
        <v>1.959376</v>
      </c>
      <c r="BY47">
        <v>1.342031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2.6894309999999999</v>
      </c>
      <c r="CO47">
        <v>4.2945000000000002</v>
      </c>
      <c r="CP47">
        <v>1.9105970000000001</v>
      </c>
      <c r="CQ47">
        <v>3.4642300000000001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77.733490999999987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437.6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18.1401</v>
      </c>
      <c r="W48">
        <v>33.384999999999998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45.480800000000002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0.64646999999999999</v>
      </c>
      <c r="AO48">
        <v>0</v>
      </c>
      <c r="AP48">
        <v>0.76859999999999995</v>
      </c>
      <c r="AQ48">
        <v>15.84</v>
      </c>
      <c r="AR48">
        <v>6.6239999999999997</v>
      </c>
      <c r="AS48">
        <v>5.3807999999999998</v>
      </c>
      <c r="AT48">
        <v>14.5024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77.925193999999991</v>
      </c>
      <c r="BA48">
        <f t="shared" si="1"/>
        <v>2445.6876389999998</v>
      </c>
      <c r="BB48">
        <v>45</v>
      </c>
      <c r="BD48">
        <v>5.34</v>
      </c>
      <c r="BE48">
        <v>1.92</v>
      </c>
      <c r="BF48">
        <v>3</v>
      </c>
      <c r="BG48">
        <v>0.85</v>
      </c>
      <c r="BH48">
        <v>9.44</v>
      </c>
      <c r="BI48">
        <v>1.5</v>
      </c>
      <c r="BJ48">
        <v>1.01</v>
      </c>
      <c r="BK48">
        <v>0.85</v>
      </c>
      <c r="BL48">
        <v>0.82</v>
      </c>
      <c r="BM48">
        <v>0.08</v>
      </c>
      <c r="BN48">
        <v>2.34</v>
      </c>
      <c r="BO48">
        <v>1.89</v>
      </c>
      <c r="BP48">
        <v>0.26</v>
      </c>
      <c r="BQ48">
        <v>2.0299999999999998</v>
      </c>
      <c r="BR48">
        <v>2.21</v>
      </c>
      <c r="BS48">
        <v>1.63</v>
      </c>
      <c r="BT48">
        <v>2.9693719999999999</v>
      </c>
      <c r="BU48">
        <v>1.342031</v>
      </c>
      <c r="BV48">
        <v>2.0619689999999999</v>
      </c>
      <c r="BW48">
        <v>1.9426559999999999</v>
      </c>
      <c r="BX48">
        <v>1.959376</v>
      </c>
      <c r="BY48">
        <v>1.342031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2.8612109999999999</v>
      </c>
      <c r="CO48">
        <v>4.2945000000000002</v>
      </c>
      <c r="CP48">
        <v>1.93052</v>
      </c>
      <c r="CQ48">
        <v>3.4642300000000001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77.925193999999991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437.6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18.1401</v>
      </c>
      <c r="W49">
        <v>33.384999999999998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45.480800000000002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0.64646999999999999</v>
      </c>
      <c r="AO49">
        <v>0</v>
      </c>
      <c r="AP49">
        <v>0.76859999999999995</v>
      </c>
      <c r="AQ49">
        <v>0</v>
      </c>
      <c r="AR49">
        <v>27.6</v>
      </c>
      <c r="AS49">
        <v>5.3807999999999998</v>
      </c>
      <c r="AT49">
        <v>14.5024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77.921972999999994</v>
      </c>
      <c r="BA49">
        <f t="shared" si="1"/>
        <v>2450.8204179999998</v>
      </c>
      <c r="BB49">
        <v>46</v>
      </c>
      <c r="BD49">
        <v>5.34</v>
      </c>
      <c r="BE49">
        <v>1.92</v>
      </c>
      <c r="BF49">
        <v>3</v>
      </c>
      <c r="BG49">
        <v>0.85</v>
      </c>
      <c r="BH49">
        <v>9.44</v>
      </c>
      <c r="BI49">
        <v>1.5</v>
      </c>
      <c r="BJ49">
        <v>1.01</v>
      </c>
      <c r="BK49">
        <v>0.85</v>
      </c>
      <c r="BL49">
        <v>0.82</v>
      </c>
      <c r="BM49">
        <v>0.08</v>
      </c>
      <c r="BN49">
        <v>2.34</v>
      </c>
      <c r="BO49">
        <v>1.89</v>
      </c>
      <c r="BP49">
        <v>0.26</v>
      </c>
      <c r="BQ49">
        <v>2.0299999999999998</v>
      </c>
      <c r="BR49">
        <v>2.21</v>
      </c>
      <c r="BS49">
        <v>1.63</v>
      </c>
      <c r="BT49">
        <v>2.9693719999999999</v>
      </c>
      <c r="BU49">
        <v>1.342031</v>
      </c>
      <c r="BV49">
        <v>2.0619689999999999</v>
      </c>
      <c r="BW49">
        <v>1.9426559999999999</v>
      </c>
      <c r="BX49">
        <v>1.959376</v>
      </c>
      <c r="BY49">
        <v>1.3112539999999999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2.8887670000000001</v>
      </c>
      <c r="CO49">
        <v>4.2945000000000002</v>
      </c>
      <c r="CP49">
        <v>1.93052</v>
      </c>
      <c r="CQ49">
        <v>3.4642300000000001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77.921972999999994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437.6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18.1401</v>
      </c>
      <c r="W50">
        <v>33.384999999999998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45.480800000000002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0.64646999999999999</v>
      </c>
      <c r="AO50">
        <v>0</v>
      </c>
      <c r="AP50">
        <v>0.76859999999999995</v>
      </c>
      <c r="AQ50">
        <v>0</v>
      </c>
      <c r="AR50">
        <v>27.6</v>
      </c>
      <c r="AS50">
        <v>5.3807999999999998</v>
      </c>
      <c r="AT50">
        <v>14.5024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77.921972999999994</v>
      </c>
      <c r="BA50">
        <f t="shared" si="1"/>
        <v>2450.8204179999998</v>
      </c>
      <c r="BB50">
        <v>47</v>
      </c>
      <c r="BD50">
        <v>5.34</v>
      </c>
      <c r="BE50">
        <v>1.92</v>
      </c>
      <c r="BF50">
        <v>3</v>
      </c>
      <c r="BG50">
        <v>0.85</v>
      </c>
      <c r="BH50">
        <v>9.44</v>
      </c>
      <c r="BI50">
        <v>1.5</v>
      </c>
      <c r="BJ50">
        <v>1.01</v>
      </c>
      <c r="BK50">
        <v>0.85</v>
      </c>
      <c r="BL50">
        <v>0.82</v>
      </c>
      <c r="BM50">
        <v>0.08</v>
      </c>
      <c r="BN50">
        <v>2.34</v>
      </c>
      <c r="BO50">
        <v>1.89</v>
      </c>
      <c r="BP50">
        <v>0.26</v>
      </c>
      <c r="BQ50">
        <v>2.0299999999999998</v>
      </c>
      <c r="BR50">
        <v>2.21</v>
      </c>
      <c r="BS50">
        <v>1.63</v>
      </c>
      <c r="BT50">
        <v>2.9693719999999999</v>
      </c>
      <c r="BU50">
        <v>1.342031</v>
      </c>
      <c r="BV50">
        <v>2.0619689999999999</v>
      </c>
      <c r="BW50">
        <v>1.9426559999999999</v>
      </c>
      <c r="BX50">
        <v>1.959376</v>
      </c>
      <c r="BY50">
        <v>1.3112539999999999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2.8887670000000001</v>
      </c>
      <c r="CO50">
        <v>4.2945000000000002</v>
      </c>
      <c r="CP50">
        <v>1.93052</v>
      </c>
      <c r="CQ50">
        <v>3.4642300000000001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77.921972999999994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574.02350000000001</v>
      </c>
      <c r="L51">
        <v>431.3073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18.1401</v>
      </c>
      <c r="W51">
        <v>33.384999999999998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0.64646999999999999</v>
      </c>
      <c r="AO51">
        <v>0</v>
      </c>
      <c r="AP51">
        <v>1.5371999999999999</v>
      </c>
      <c r="AQ51">
        <v>0</v>
      </c>
      <c r="AR51">
        <v>8.8320000000000007</v>
      </c>
      <c r="AS51">
        <v>5.3807999999999998</v>
      </c>
      <c r="AT51">
        <v>14.5024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77.750192999999996</v>
      </c>
      <c r="BA51">
        <f t="shared" si="1"/>
        <v>2324.297837999999</v>
      </c>
      <c r="BB51">
        <v>48</v>
      </c>
      <c r="BD51">
        <v>5.34</v>
      </c>
      <c r="BE51">
        <v>1.92</v>
      </c>
      <c r="BF51">
        <v>3</v>
      </c>
      <c r="BG51">
        <v>0.85</v>
      </c>
      <c r="BH51">
        <v>9.44</v>
      </c>
      <c r="BI51">
        <v>1.5</v>
      </c>
      <c r="BJ51">
        <v>1.01</v>
      </c>
      <c r="BK51">
        <v>0.85</v>
      </c>
      <c r="BL51">
        <v>0.82</v>
      </c>
      <c r="BM51">
        <v>0.08</v>
      </c>
      <c r="BN51">
        <v>2.34</v>
      </c>
      <c r="BO51">
        <v>1.89</v>
      </c>
      <c r="BP51">
        <v>0.26</v>
      </c>
      <c r="BQ51">
        <v>2.0299999999999998</v>
      </c>
      <c r="BR51">
        <v>2.21</v>
      </c>
      <c r="BS51">
        <v>1.63</v>
      </c>
      <c r="BT51">
        <v>2.9693719999999999</v>
      </c>
      <c r="BU51">
        <v>1.342031</v>
      </c>
      <c r="BV51">
        <v>2.0619689999999999</v>
      </c>
      <c r="BW51">
        <v>1.9426559999999999</v>
      </c>
      <c r="BX51">
        <v>1.959376</v>
      </c>
      <c r="BY51">
        <v>1.3112539999999999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2.716987</v>
      </c>
      <c r="CO51">
        <v>4.2945000000000002</v>
      </c>
      <c r="CP51">
        <v>1.93052</v>
      </c>
      <c r="CQ51">
        <v>3.4642300000000001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77.750192999999996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512.77582399999994</v>
      </c>
      <c r="L52">
        <v>431.3073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18.1401</v>
      </c>
      <c r="W52">
        <v>33.384999999999998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0.64646999999999999</v>
      </c>
      <c r="AO52">
        <v>0</v>
      </c>
      <c r="AP52">
        <v>1.5371999999999999</v>
      </c>
      <c r="AQ52">
        <v>0</v>
      </c>
      <c r="AR52">
        <v>5.52</v>
      </c>
      <c r="AS52">
        <v>5.3807999999999998</v>
      </c>
      <c r="AT52">
        <v>14.5024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77.760193000000001</v>
      </c>
      <c r="BA52">
        <f t="shared" si="1"/>
        <v>2259.7481619999999</v>
      </c>
      <c r="BB52">
        <v>49</v>
      </c>
      <c r="BD52">
        <v>5.34</v>
      </c>
      <c r="BE52">
        <v>1.92</v>
      </c>
      <c r="BF52">
        <v>3</v>
      </c>
      <c r="BG52">
        <v>0.85</v>
      </c>
      <c r="BH52">
        <v>9.44</v>
      </c>
      <c r="BI52">
        <v>1.5</v>
      </c>
      <c r="BJ52">
        <v>1.01</v>
      </c>
      <c r="BK52">
        <v>0.85</v>
      </c>
      <c r="BL52">
        <v>0.82</v>
      </c>
      <c r="BM52">
        <v>0.09</v>
      </c>
      <c r="BN52">
        <v>2.34</v>
      </c>
      <c r="BO52">
        <v>1.89</v>
      </c>
      <c r="BP52">
        <v>0.26</v>
      </c>
      <c r="BQ52">
        <v>2.0299999999999998</v>
      </c>
      <c r="BR52">
        <v>2.21</v>
      </c>
      <c r="BS52">
        <v>1.63</v>
      </c>
      <c r="BT52">
        <v>2.9693719999999999</v>
      </c>
      <c r="BU52">
        <v>1.342031</v>
      </c>
      <c r="BV52">
        <v>2.0619689999999999</v>
      </c>
      <c r="BW52">
        <v>1.9426559999999999</v>
      </c>
      <c r="BX52">
        <v>1.959376</v>
      </c>
      <c r="BY52">
        <v>1.3112539999999999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2.716987</v>
      </c>
      <c r="CO52">
        <v>4.2945000000000002</v>
      </c>
      <c r="CP52">
        <v>1.93052</v>
      </c>
      <c r="CQ52">
        <v>3.4642300000000001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77.760193000000001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511.52350000000001</v>
      </c>
      <c r="L53">
        <v>431.3073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18.1401</v>
      </c>
      <c r="W53">
        <v>41.610177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0.64646999999999999</v>
      </c>
      <c r="AO53">
        <v>0</v>
      </c>
      <c r="AP53">
        <v>1.5371999999999999</v>
      </c>
      <c r="AQ53">
        <v>0</v>
      </c>
      <c r="AR53">
        <v>5.52</v>
      </c>
      <c r="AS53">
        <v>16.680479999999999</v>
      </c>
      <c r="AT53">
        <v>14.5024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77.800193000000007</v>
      </c>
      <c r="BA53">
        <f t="shared" si="1"/>
        <v>2278.0606949999997</v>
      </c>
      <c r="BB53">
        <v>50</v>
      </c>
      <c r="BD53">
        <v>5.34</v>
      </c>
      <c r="BE53">
        <v>1.92</v>
      </c>
      <c r="BF53">
        <v>3</v>
      </c>
      <c r="BG53">
        <v>0.88</v>
      </c>
      <c r="BH53">
        <v>9.44</v>
      </c>
      <c r="BI53">
        <v>1.5</v>
      </c>
      <c r="BJ53">
        <v>1.01</v>
      </c>
      <c r="BK53">
        <v>0.85</v>
      </c>
      <c r="BL53">
        <v>0.82</v>
      </c>
      <c r="BM53">
        <v>0.1</v>
      </c>
      <c r="BN53">
        <v>2.34</v>
      </c>
      <c r="BO53">
        <v>1.89</v>
      </c>
      <c r="BP53">
        <v>0.26</v>
      </c>
      <c r="BQ53">
        <v>2.0299999999999998</v>
      </c>
      <c r="BR53">
        <v>2.21</v>
      </c>
      <c r="BS53">
        <v>1.63</v>
      </c>
      <c r="BT53">
        <v>2.9693719999999999</v>
      </c>
      <c r="BU53">
        <v>1.342031</v>
      </c>
      <c r="BV53">
        <v>2.0619689999999999</v>
      </c>
      <c r="BW53">
        <v>1.9426559999999999</v>
      </c>
      <c r="BX53">
        <v>1.959376</v>
      </c>
      <c r="BY53">
        <v>1.3112539999999999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2.716987</v>
      </c>
      <c r="CO53">
        <v>4.2945000000000002</v>
      </c>
      <c r="CP53">
        <v>1.93052</v>
      </c>
      <c r="CQ53">
        <v>3.4642300000000001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77.800193000000007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517.48350000000005</v>
      </c>
      <c r="L54">
        <v>431.3073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18.1401</v>
      </c>
      <c r="W54">
        <v>41.610177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0.64646999999999999</v>
      </c>
      <c r="AO54">
        <v>0</v>
      </c>
      <c r="AP54">
        <v>1.5371999999999999</v>
      </c>
      <c r="AQ54">
        <v>0</v>
      </c>
      <c r="AR54">
        <v>5.52</v>
      </c>
      <c r="AS54">
        <v>16.680479999999999</v>
      </c>
      <c r="AT54">
        <v>14.5024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77.740193000000005</v>
      </c>
      <c r="BA54">
        <f t="shared" si="1"/>
        <v>2283.9606949999998</v>
      </c>
      <c r="BB54">
        <v>51</v>
      </c>
      <c r="BD54">
        <v>5.34</v>
      </c>
      <c r="BE54">
        <v>1.92</v>
      </c>
      <c r="BF54">
        <v>3</v>
      </c>
      <c r="BG54">
        <v>0.88</v>
      </c>
      <c r="BH54">
        <v>9.44</v>
      </c>
      <c r="BI54">
        <v>1.45</v>
      </c>
      <c r="BJ54">
        <v>0.99</v>
      </c>
      <c r="BK54">
        <v>0.85</v>
      </c>
      <c r="BL54">
        <v>0.82</v>
      </c>
      <c r="BM54">
        <v>0.11</v>
      </c>
      <c r="BN54">
        <v>2.34</v>
      </c>
      <c r="BO54">
        <v>1.89</v>
      </c>
      <c r="BP54">
        <v>0.26</v>
      </c>
      <c r="BQ54">
        <v>2.0299999999999998</v>
      </c>
      <c r="BR54">
        <v>2.21</v>
      </c>
      <c r="BS54">
        <v>1.63</v>
      </c>
      <c r="BT54">
        <v>2.9693719999999999</v>
      </c>
      <c r="BU54">
        <v>1.342031</v>
      </c>
      <c r="BV54">
        <v>2.0619689999999999</v>
      </c>
      <c r="BW54">
        <v>1.9426559999999999</v>
      </c>
      <c r="BX54">
        <v>1.959376</v>
      </c>
      <c r="BY54">
        <v>1.3112539999999999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2.716987</v>
      </c>
      <c r="CO54">
        <v>4.2945000000000002</v>
      </c>
      <c r="CP54">
        <v>1.93052</v>
      </c>
      <c r="CQ54">
        <v>3.4642300000000001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77.740193000000005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515.59349999999995</v>
      </c>
      <c r="L55">
        <v>431.3073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26.042400000000001</v>
      </c>
      <c r="T55">
        <v>0.56000000000000005</v>
      </c>
      <c r="U55">
        <v>348.97500000000002</v>
      </c>
      <c r="V55">
        <v>18.1401</v>
      </c>
      <c r="W55">
        <v>42.241495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0.64646999999999999</v>
      </c>
      <c r="AO55">
        <v>0</v>
      </c>
      <c r="AP55">
        <v>1.5371999999999999</v>
      </c>
      <c r="AQ55">
        <v>0</v>
      </c>
      <c r="AR55">
        <v>8.8320000000000007</v>
      </c>
      <c r="AS55">
        <v>16.680479999999999</v>
      </c>
      <c r="AT55">
        <v>14.5024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77.691991999999999</v>
      </c>
      <c r="BA55">
        <f t="shared" si="1"/>
        <v>2285.9658119999999</v>
      </c>
      <c r="BB55">
        <v>52</v>
      </c>
      <c r="BD55">
        <v>5.34</v>
      </c>
      <c r="BE55">
        <v>1.92</v>
      </c>
      <c r="BF55">
        <v>3</v>
      </c>
      <c r="BG55">
        <v>0.88</v>
      </c>
      <c r="BH55">
        <v>9.44</v>
      </c>
      <c r="BI55">
        <v>1.36</v>
      </c>
      <c r="BJ55">
        <v>0.98</v>
      </c>
      <c r="BK55">
        <v>0.85</v>
      </c>
      <c r="BL55">
        <v>0.82</v>
      </c>
      <c r="BM55">
        <v>0.11</v>
      </c>
      <c r="BN55">
        <v>2.34</v>
      </c>
      <c r="BO55">
        <v>1.89</v>
      </c>
      <c r="BP55">
        <v>0.26</v>
      </c>
      <c r="BQ55">
        <v>2.0299999999999998</v>
      </c>
      <c r="BR55">
        <v>2.21</v>
      </c>
      <c r="BS55">
        <v>1.63</v>
      </c>
      <c r="BT55">
        <v>2.9693719999999999</v>
      </c>
      <c r="BU55">
        <v>1.342031</v>
      </c>
      <c r="BV55">
        <v>2.0619689999999999</v>
      </c>
      <c r="BW55">
        <v>1.9426559999999999</v>
      </c>
      <c r="BX55">
        <v>1.959376</v>
      </c>
      <c r="BY55">
        <v>1.3112539999999999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2.716987</v>
      </c>
      <c r="CO55">
        <v>4.2945000000000002</v>
      </c>
      <c r="CP55">
        <v>1.9823189999999999</v>
      </c>
      <c r="CQ55">
        <v>3.4642300000000001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77.691991999999999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555.11350000000004</v>
      </c>
      <c r="L56">
        <v>431.3073</v>
      </c>
      <c r="M56">
        <v>92.92</v>
      </c>
      <c r="N56">
        <v>119.15625</v>
      </c>
      <c r="O56">
        <v>124.7899</v>
      </c>
      <c r="P56">
        <v>122.99679999999999</v>
      </c>
      <c r="Q56">
        <v>21.5626</v>
      </c>
      <c r="R56">
        <v>41.7316</v>
      </c>
      <c r="S56">
        <v>26.042400000000001</v>
      </c>
      <c r="T56">
        <v>0.56000000000000005</v>
      </c>
      <c r="U56">
        <v>348.97500000000002</v>
      </c>
      <c r="V56">
        <v>18.1401</v>
      </c>
      <c r="W56">
        <v>42.241495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0.64646999999999999</v>
      </c>
      <c r="AO56">
        <v>0</v>
      </c>
      <c r="AP56">
        <v>1.5371999999999999</v>
      </c>
      <c r="AQ56">
        <v>0</v>
      </c>
      <c r="AR56">
        <v>8.8320000000000007</v>
      </c>
      <c r="AS56">
        <v>16.680479999999999</v>
      </c>
      <c r="AT56">
        <v>14.5024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77.706973000000005</v>
      </c>
      <c r="BA56">
        <f t="shared" si="1"/>
        <v>2325.5007929999992</v>
      </c>
      <c r="BB56">
        <v>53</v>
      </c>
      <c r="BD56">
        <v>5.34</v>
      </c>
      <c r="BE56">
        <v>1.92</v>
      </c>
      <c r="BF56">
        <v>3</v>
      </c>
      <c r="BG56">
        <v>0.88</v>
      </c>
      <c r="BH56">
        <v>9.44</v>
      </c>
      <c r="BI56">
        <v>1.36</v>
      </c>
      <c r="BJ56">
        <v>0.98</v>
      </c>
      <c r="BK56">
        <v>0.85</v>
      </c>
      <c r="BL56">
        <v>0.82</v>
      </c>
      <c r="BM56">
        <v>0.12</v>
      </c>
      <c r="BN56">
        <v>2.34</v>
      </c>
      <c r="BO56">
        <v>1.89</v>
      </c>
      <c r="BP56">
        <v>0.26</v>
      </c>
      <c r="BQ56">
        <v>2.0299999999999998</v>
      </c>
      <c r="BR56">
        <v>2.21</v>
      </c>
      <c r="BS56">
        <v>1.63</v>
      </c>
      <c r="BT56">
        <v>2.9693719999999999</v>
      </c>
      <c r="BU56">
        <v>1.342031</v>
      </c>
      <c r="BV56">
        <v>2.0619689999999999</v>
      </c>
      <c r="BW56">
        <v>1.9426559999999999</v>
      </c>
      <c r="BX56">
        <v>1.959376</v>
      </c>
      <c r="BY56">
        <v>1.3112539999999999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2.716987</v>
      </c>
      <c r="CO56">
        <v>4.2945000000000002</v>
      </c>
      <c r="CP56">
        <v>1.9873000000000001</v>
      </c>
      <c r="CQ56">
        <v>3.4642300000000001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77.706973000000005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568.65350000000001</v>
      </c>
      <c r="L57">
        <v>431.3073</v>
      </c>
      <c r="M57">
        <v>92.92</v>
      </c>
      <c r="N57">
        <v>119.15625</v>
      </c>
      <c r="O57">
        <v>124.7899</v>
      </c>
      <c r="P57">
        <v>122.99679999999999</v>
      </c>
      <c r="Q57">
        <v>21.5626</v>
      </c>
      <c r="R57">
        <v>41.7316</v>
      </c>
      <c r="S57">
        <v>26.042400000000001</v>
      </c>
      <c r="T57">
        <v>0.56000000000000005</v>
      </c>
      <c r="U57">
        <v>348.97500000000002</v>
      </c>
      <c r="V57">
        <v>18.1401</v>
      </c>
      <c r="W57">
        <v>42.241495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18.288</v>
      </c>
      <c r="AG57">
        <v>45.480800000000002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0.64646999999999999</v>
      </c>
      <c r="AO57">
        <v>0</v>
      </c>
      <c r="AP57">
        <v>1.5371999999999999</v>
      </c>
      <c r="AQ57">
        <v>0</v>
      </c>
      <c r="AR57">
        <v>11.04</v>
      </c>
      <c r="AS57">
        <v>16.680479999999999</v>
      </c>
      <c r="AT57">
        <v>14.5024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77.340672999999995</v>
      </c>
      <c r="BA57">
        <f t="shared" si="1"/>
        <v>2350.0264929999998</v>
      </c>
      <c r="BB57">
        <v>54</v>
      </c>
      <c r="BD57">
        <v>5.34</v>
      </c>
      <c r="BE57">
        <v>1.92</v>
      </c>
      <c r="BF57">
        <v>3</v>
      </c>
      <c r="BG57">
        <v>0.88</v>
      </c>
      <c r="BH57">
        <v>9.44</v>
      </c>
      <c r="BI57">
        <v>1.36</v>
      </c>
      <c r="BJ57">
        <v>0.9</v>
      </c>
      <c r="BK57">
        <v>0.85</v>
      </c>
      <c r="BL57">
        <v>0.82</v>
      </c>
      <c r="BM57">
        <v>0.12</v>
      </c>
      <c r="BN57">
        <v>2.34</v>
      </c>
      <c r="BO57">
        <v>1.89</v>
      </c>
      <c r="BP57">
        <v>0.26</v>
      </c>
      <c r="BQ57">
        <v>2.0299999999999998</v>
      </c>
      <c r="BR57">
        <v>2.21</v>
      </c>
      <c r="BS57">
        <v>1.63</v>
      </c>
      <c r="BT57">
        <v>2.9693719999999999</v>
      </c>
      <c r="BU57">
        <v>1.342031</v>
      </c>
      <c r="BV57">
        <v>2.0619689999999999</v>
      </c>
      <c r="BW57">
        <v>1.9426559999999999</v>
      </c>
      <c r="BX57">
        <v>1.959376</v>
      </c>
      <c r="BY57">
        <v>1.3112539999999999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2.4306869999999998</v>
      </c>
      <c r="CO57">
        <v>4.2945000000000002</v>
      </c>
      <c r="CP57">
        <v>1.9873000000000001</v>
      </c>
      <c r="CQ57">
        <v>3.4642300000000001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77.340672999999995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590.57349999999997</v>
      </c>
      <c r="L58">
        <v>431.3073</v>
      </c>
      <c r="M58">
        <v>92.92</v>
      </c>
      <c r="N58">
        <v>119.15625</v>
      </c>
      <c r="O58">
        <v>124.7899</v>
      </c>
      <c r="P58">
        <v>122.99679999999999</v>
      </c>
      <c r="Q58">
        <v>21.5626</v>
      </c>
      <c r="R58">
        <v>41.7316</v>
      </c>
      <c r="S58">
        <v>26.042400000000001</v>
      </c>
      <c r="T58">
        <v>0.56000000000000005</v>
      </c>
      <c r="U58">
        <v>348.97500000000002</v>
      </c>
      <c r="V58">
        <v>18.1401</v>
      </c>
      <c r="W58">
        <v>42.241495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18.288</v>
      </c>
      <c r="AG58">
        <v>45.480800000000002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0.64646999999999999</v>
      </c>
      <c r="AO58">
        <v>0</v>
      </c>
      <c r="AP58">
        <v>1.5371999999999999</v>
      </c>
      <c r="AQ58">
        <v>0</v>
      </c>
      <c r="AR58">
        <v>11.04</v>
      </c>
      <c r="AS58">
        <v>16.680479999999999</v>
      </c>
      <c r="AT58">
        <v>14.5024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77.340672999999995</v>
      </c>
      <c r="BA58">
        <f t="shared" si="1"/>
        <v>2371.9464929999999</v>
      </c>
      <c r="BB58">
        <v>55</v>
      </c>
      <c r="BD58">
        <v>5.34</v>
      </c>
      <c r="BE58">
        <v>1.92</v>
      </c>
      <c r="BF58">
        <v>3</v>
      </c>
      <c r="BG58">
        <v>0.88</v>
      </c>
      <c r="BH58">
        <v>9.44</v>
      </c>
      <c r="BI58">
        <v>1.36</v>
      </c>
      <c r="BJ58">
        <v>0.9</v>
      </c>
      <c r="BK58">
        <v>0.85</v>
      </c>
      <c r="BL58">
        <v>0.82</v>
      </c>
      <c r="BM58">
        <v>0.12</v>
      </c>
      <c r="BN58">
        <v>2.34</v>
      </c>
      <c r="BO58">
        <v>1.89</v>
      </c>
      <c r="BP58">
        <v>0.26</v>
      </c>
      <c r="BQ58">
        <v>2.0299999999999998</v>
      </c>
      <c r="BR58">
        <v>2.21</v>
      </c>
      <c r="BS58">
        <v>1.63</v>
      </c>
      <c r="BT58">
        <v>2.9693719999999999</v>
      </c>
      <c r="BU58">
        <v>1.342031</v>
      </c>
      <c r="BV58">
        <v>2.0619689999999999</v>
      </c>
      <c r="BW58">
        <v>1.9426559999999999</v>
      </c>
      <c r="BX58">
        <v>1.959376</v>
      </c>
      <c r="BY58">
        <v>1.3112539999999999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2.4306869999999998</v>
      </c>
      <c r="CO58">
        <v>4.2945000000000002</v>
      </c>
      <c r="CP58">
        <v>1.9873000000000001</v>
      </c>
      <c r="CQ58">
        <v>3.4642300000000001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77.340672999999995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583.84349999999995</v>
      </c>
      <c r="L59">
        <v>431.3073</v>
      </c>
      <c r="M59">
        <v>92.92</v>
      </c>
      <c r="N59">
        <v>119.15625</v>
      </c>
      <c r="O59">
        <v>124.7899</v>
      </c>
      <c r="P59">
        <v>122.99679999999999</v>
      </c>
      <c r="Q59">
        <v>21.5626</v>
      </c>
      <c r="R59">
        <v>41.7316</v>
      </c>
      <c r="S59">
        <v>26.042400000000001</v>
      </c>
      <c r="T59">
        <v>0.56000000000000005</v>
      </c>
      <c r="U59">
        <v>348.97500000000002</v>
      </c>
      <c r="V59">
        <v>18.1401</v>
      </c>
      <c r="W59">
        <v>41.610177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18.288</v>
      </c>
      <c r="AG59">
        <v>45.480800000000002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0.64646999999999999</v>
      </c>
      <c r="AO59">
        <v>0</v>
      </c>
      <c r="AP59">
        <v>1.5371999999999999</v>
      </c>
      <c r="AQ59">
        <v>0</v>
      </c>
      <c r="AR59">
        <v>13.247999999999999</v>
      </c>
      <c r="AS59">
        <v>5.3807999999999998</v>
      </c>
      <c r="AT59">
        <v>14.5024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77.020133999999999</v>
      </c>
      <c r="BA59">
        <f t="shared" si="1"/>
        <v>2355.1729559999999</v>
      </c>
      <c r="BB59">
        <v>56</v>
      </c>
      <c r="BD59">
        <v>5.34</v>
      </c>
      <c r="BE59">
        <v>1.92</v>
      </c>
      <c r="BF59">
        <v>3</v>
      </c>
      <c r="BG59">
        <v>0.88</v>
      </c>
      <c r="BH59">
        <v>9.44</v>
      </c>
      <c r="BI59">
        <v>1.36</v>
      </c>
      <c r="BJ59">
        <v>0.9</v>
      </c>
      <c r="BK59">
        <v>0.85</v>
      </c>
      <c r="BL59">
        <v>0.82</v>
      </c>
      <c r="BM59">
        <v>0.13</v>
      </c>
      <c r="BN59">
        <v>2.34</v>
      </c>
      <c r="BO59">
        <v>1.89</v>
      </c>
      <c r="BP59">
        <v>0.26</v>
      </c>
      <c r="BQ59">
        <v>2.0299999999999998</v>
      </c>
      <c r="BR59">
        <v>2.21</v>
      </c>
      <c r="BS59">
        <v>1.63</v>
      </c>
      <c r="BT59">
        <v>2.9693719999999999</v>
      </c>
      <c r="BU59">
        <v>1.342031</v>
      </c>
      <c r="BV59">
        <v>2.0177299999999998</v>
      </c>
      <c r="BW59">
        <v>1.9426559999999999</v>
      </c>
      <c r="BX59">
        <v>1.959376</v>
      </c>
      <c r="BY59">
        <v>1.3112539999999999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2.144387</v>
      </c>
      <c r="CO59">
        <v>4.2945000000000002</v>
      </c>
      <c r="CP59">
        <v>1.9873000000000001</v>
      </c>
      <c r="CQ59">
        <v>3.4642300000000001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77.020133999999999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564.19349999999997</v>
      </c>
      <c r="L60">
        <v>431.3073</v>
      </c>
      <c r="M60">
        <v>92.92</v>
      </c>
      <c r="N60">
        <v>119.15625</v>
      </c>
      <c r="O60">
        <v>124.7899</v>
      </c>
      <c r="P60">
        <v>122.99679999999999</v>
      </c>
      <c r="Q60">
        <v>21.5626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18.1401</v>
      </c>
      <c r="W60">
        <v>41.610177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18.288</v>
      </c>
      <c r="AG60">
        <v>45.480800000000002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0.64646999999999999</v>
      </c>
      <c r="AO60">
        <v>0</v>
      </c>
      <c r="AP60">
        <v>1.5371999999999999</v>
      </c>
      <c r="AQ60">
        <v>16.302</v>
      </c>
      <c r="AR60">
        <v>13.247999999999999</v>
      </c>
      <c r="AS60">
        <v>5.3807999999999998</v>
      </c>
      <c r="AT60">
        <v>14.5024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77.030134000000004</v>
      </c>
      <c r="BA60">
        <f t="shared" si="1"/>
        <v>2351.8349560000001</v>
      </c>
      <c r="BB60">
        <v>57</v>
      </c>
      <c r="BD60">
        <v>5.34</v>
      </c>
      <c r="BE60">
        <v>1.92</v>
      </c>
      <c r="BF60">
        <v>3</v>
      </c>
      <c r="BG60">
        <v>0.88</v>
      </c>
      <c r="BH60">
        <v>9.44</v>
      </c>
      <c r="BI60">
        <v>1.36</v>
      </c>
      <c r="BJ60">
        <v>0.9</v>
      </c>
      <c r="BK60">
        <v>0.85</v>
      </c>
      <c r="BL60">
        <v>0.82</v>
      </c>
      <c r="BM60">
        <v>0.14000000000000001</v>
      </c>
      <c r="BN60">
        <v>2.34</v>
      </c>
      <c r="BO60">
        <v>1.89</v>
      </c>
      <c r="BP60">
        <v>0.26</v>
      </c>
      <c r="BQ60">
        <v>2.0299999999999998</v>
      </c>
      <c r="BR60">
        <v>2.21</v>
      </c>
      <c r="BS60">
        <v>1.63</v>
      </c>
      <c r="BT60">
        <v>2.9693719999999999</v>
      </c>
      <c r="BU60">
        <v>1.342031</v>
      </c>
      <c r="BV60">
        <v>2.0177299999999998</v>
      </c>
      <c r="BW60">
        <v>1.9426559999999999</v>
      </c>
      <c r="BX60">
        <v>1.959376</v>
      </c>
      <c r="BY60">
        <v>1.3112539999999999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2.144387</v>
      </c>
      <c r="CO60">
        <v>4.2945000000000002</v>
      </c>
      <c r="CP60">
        <v>1.9873000000000001</v>
      </c>
      <c r="CQ60">
        <v>3.4642300000000001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77.030134000000004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673.00024099999996</v>
      </c>
      <c r="L61">
        <v>431.3073</v>
      </c>
      <c r="M61">
        <v>92.92</v>
      </c>
      <c r="N61">
        <v>119.15625</v>
      </c>
      <c r="O61">
        <v>124.7899</v>
      </c>
      <c r="P61">
        <v>121.5664</v>
      </c>
      <c r="Q61">
        <v>21.5626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18.1401</v>
      </c>
      <c r="W61">
        <v>33.384999999999998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18.288</v>
      </c>
      <c r="AG61">
        <v>45.480800000000002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0.64646999999999999</v>
      </c>
      <c r="AO61">
        <v>0</v>
      </c>
      <c r="AP61">
        <v>1.5371999999999999</v>
      </c>
      <c r="AQ61">
        <v>32.603999999999999</v>
      </c>
      <c r="AR61">
        <v>11.04</v>
      </c>
      <c r="AS61">
        <v>5.3807999999999998</v>
      </c>
      <c r="AT61">
        <v>14.5024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77.274666000000011</v>
      </c>
      <c r="BA61">
        <f t="shared" si="1"/>
        <v>2465.3246519999998</v>
      </c>
      <c r="BB61">
        <v>58</v>
      </c>
      <c r="BD61">
        <v>5.34</v>
      </c>
      <c r="BE61">
        <v>1.92</v>
      </c>
      <c r="BF61">
        <v>3</v>
      </c>
      <c r="BG61">
        <v>0.9</v>
      </c>
      <c r="BH61">
        <v>9.44</v>
      </c>
      <c r="BI61">
        <v>1.36</v>
      </c>
      <c r="BJ61">
        <v>0.9</v>
      </c>
      <c r="BK61">
        <v>0.85</v>
      </c>
      <c r="BL61">
        <v>0.82</v>
      </c>
      <c r="BM61">
        <v>0.14000000000000001</v>
      </c>
      <c r="BN61">
        <v>2.34</v>
      </c>
      <c r="BO61">
        <v>1.89</v>
      </c>
      <c r="BP61">
        <v>0.26</v>
      </c>
      <c r="BQ61">
        <v>2.0299999999999998</v>
      </c>
      <c r="BR61">
        <v>2.21</v>
      </c>
      <c r="BS61">
        <v>1.63</v>
      </c>
      <c r="BT61">
        <v>2.9693719999999999</v>
      </c>
      <c r="BU61">
        <v>1.342031</v>
      </c>
      <c r="BV61">
        <v>2.0177299999999998</v>
      </c>
      <c r="BW61">
        <v>1.9426559999999999</v>
      </c>
      <c r="BX61">
        <v>1.959376</v>
      </c>
      <c r="BY61">
        <v>1.3112539999999999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2.368919</v>
      </c>
      <c r="CO61">
        <v>4.2945000000000002</v>
      </c>
      <c r="CP61">
        <v>1.9873000000000001</v>
      </c>
      <c r="CQ61">
        <v>3.4642300000000001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77.274666000000011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431.3073</v>
      </c>
      <c r="M62">
        <v>92.92</v>
      </c>
      <c r="N62">
        <v>119.15625</v>
      </c>
      <c r="O62">
        <v>124.7899</v>
      </c>
      <c r="P62">
        <v>121.5664</v>
      </c>
      <c r="Q62">
        <v>21.5626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18.1401</v>
      </c>
      <c r="W62">
        <v>33.384999999999998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18.288</v>
      </c>
      <c r="AG62">
        <v>45.480800000000002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0.64646999999999999</v>
      </c>
      <c r="AO62">
        <v>0</v>
      </c>
      <c r="AP62">
        <v>1.5371999999999999</v>
      </c>
      <c r="AQ62">
        <v>48.905999999999999</v>
      </c>
      <c r="AR62">
        <v>11.04</v>
      </c>
      <c r="AS62">
        <v>5.3807999999999998</v>
      </c>
      <c r="AT62">
        <v>14.5024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77.503788</v>
      </c>
      <c r="BA62">
        <f t="shared" si="1"/>
        <v>2494.081733</v>
      </c>
      <c r="BB62">
        <v>59</v>
      </c>
      <c r="BD62">
        <v>5.34</v>
      </c>
      <c r="BE62">
        <v>1.92</v>
      </c>
      <c r="BF62">
        <v>3</v>
      </c>
      <c r="BG62">
        <v>0.9</v>
      </c>
      <c r="BH62">
        <v>9.44</v>
      </c>
      <c r="BI62">
        <v>1.33</v>
      </c>
      <c r="BJ62">
        <v>0.88</v>
      </c>
      <c r="BK62">
        <v>0.85</v>
      </c>
      <c r="BL62">
        <v>0.82</v>
      </c>
      <c r="BM62">
        <v>0.15</v>
      </c>
      <c r="BN62">
        <v>2.34</v>
      </c>
      <c r="BO62">
        <v>1.89</v>
      </c>
      <c r="BP62">
        <v>0.26</v>
      </c>
      <c r="BQ62">
        <v>2.0299999999999998</v>
      </c>
      <c r="BR62">
        <v>2.21</v>
      </c>
      <c r="BS62">
        <v>1.63</v>
      </c>
      <c r="BT62">
        <v>2.9693719999999999</v>
      </c>
      <c r="BU62">
        <v>1.342031</v>
      </c>
      <c r="BV62">
        <v>2.0177299999999998</v>
      </c>
      <c r="BW62">
        <v>1.9426559999999999</v>
      </c>
      <c r="BX62">
        <v>1.959376</v>
      </c>
      <c r="BY62">
        <v>1.3112539999999999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2.6380409999999999</v>
      </c>
      <c r="CO62">
        <v>4.2945000000000002</v>
      </c>
      <c r="CP62">
        <v>1.9873000000000001</v>
      </c>
      <c r="CQ62">
        <v>3.4642300000000001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77.503788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431.3073</v>
      </c>
      <c r="M63">
        <v>92.92</v>
      </c>
      <c r="N63">
        <v>119.15625</v>
      </c>
      <c r="O63">
        <v>124.7899</v>
      </c>
      <c r="P63">
        <v>121.5664</v>
      </c>
      <c r="Q63">
        <v>21.5626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18.1401</v>
      </c>
      <c r="W63">
        <v>33.957115000000002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45.480800000000002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0.64646999999999999</v>
      </c>
      <c r="AO63">
        <v>0</v>
      </c>
      <c r="AP63">
        <v>1.5371999999999999</v>
      </c>
      <c r="AQ63">
        <v>65.207999999999998</v>
      </c>
      <c r="AR63">
        <v>8.8320000000000007</v>
      </c>
      <c r="AS63">
        <v>5.3807999999999998</v>
      </c>
      <c r="AT63">
        <v>14.5024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77.834708999999989</v>
      </c>
      <c r="BA63">
        <f t="shared" si="1"/>
        <v>2509.0787690000002</v>
      </c>
      <c r="BB63">
        <v>60</v>
      </c>
      <c r="BD63">
        <v>5.34</v>
      </c>
      <c r="BE63">
        <v>1.92</v>
      </c>
      <c r="BF63">
        <v>3</v>
      </c>
      <c r="BG63">
        <v>0.9</v>
      </c>
      <c r="BH63">
        <v>9.44</v>
      </c>
      <c r="BI63">
        <v>1.33</v>
      </c>
      <c r="BJ63">
        <v>0.88</v>
      </c>
      <c r="BK63">
        <v>0.85</v>
      </c>
      <c r="BL63">
        <v>0.82</v>
      </c>
      <c r="BM63">
        <v>0.16</v>
      </c>
      <c r="BN63">
        <v>2.34</v>
      </c>
      <c r="BO63">
        <v>1.89</v>
      </c>
      <c r="BP63">
        <v>0.26</v>
      </c>
      <c r="BQ63">
        <v>2.0299999999999998</v>
      </c>
      <c r="BR63">
        <v>2.21</v>
      </c>
      <c r="BS63">
        <v>1.63</v>
      </c>
      <c r="BT63">
        <v>2.9693719999999999</v>
      </c>
      <c r="BU63">
        <v>1.342031</v>
      </c>
      <c r="BV63">
        <v>2.0177299999999998</v>
      </c>
      <c r="BW63">
        <v>1.9426559999999999</v>
      </c>
      <c r="BX63">
        <v>1.959376</v>
      </c>
      <c r="BY63">
        <v>1.3112539999999999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2.9071630000000002</v>
      </c>
      <c r="CO63">
        <v>4.2945000000000002</v>
      </c>
      <c r="CP63">
        <v>2.0390990000000002</v>
      </c>
      <c r="CQ63">
        <v>3.4642300000000001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77.834708999999989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431.3073</v>
      </c>
      <c r="M64">
        <v>92.92</v>
      </c>
      <c r="N64">
        <v>119.15625</v>
      </c>
      <c r="O64">
        <v>124.7899</v>
      </c>
      <c r="P64">
        <v>121.5664</v>
      </c>
      <c r="Q64">
        <v>21.5626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18.1401</v>
      </c>
      <c r="W64">
        <v>33.991999999999997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45.480800000000002</v>
      </c>
      <c r="AH64">
        <v>0</v>
      </c>
      <c r="AI64">
        <v>0</v>
      </c>
      <c r="AJ64">
        <v>0</v>
      </c>
      <c r="AK64">
        <v>55.361499999999999</v>
      </c>
      <c r="AL64">
        <v>2.5564</v>
      </c>
      <c r="AM64">
        <v>0</v>
      </c>
      <c r="AN64">
        <v>0.64646999999999999</v>
      </c>
      <c r="AO64">
        <v>0</v>
      </c>
      <c r="AP64">
        <v>1.5371999999999999</v>
      </c>
      <c r="AQ64">
        <v>65.207999999999998</v>
      </c>
      <c r="AR64">
        <v>8.8320000000000007</v>
      </c>
      <c r="AS64">
        <v>5.3807999999999998</v>
      </c>
      <c r="AT64">
        <v>14.5024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78.108812</v>
      </c>
      <c r="BA64">
        <f t="shared" si="1"/>
        <v>2509.387757</v>
      </c>
      <c r="BB64">
        <v>61</v>
      </c>
      <c r="BD64">
        <v>5.34</v>
      </c>
      <c r="BE64">
        <v>1.92</v>
      </c>
      <c r="BF64">
        <v>3</v>
      </c>
      <c r="BG64">
        <v>0.9</v>
      </c>
      <c r="BH64">
        <v>9.44</v>
      </c>
      <c r="BI64">
        <v>1.33</v>
      </c>
      <c r="BJ64">
        <v>0.88</v>
      </c>
      <c r="BK64">
        <v>0.85</v>
      </c>
      <c r="BL64">
        <v>0.82</v>
      </c>
      <c r="BM64">
        <v>0.16</v>
      </c>
      <c r="BN64">
        <v>2.34</v>
      </c>
      <c r="BO64">
        <v>1.89</v>
      </c>
      <c r="BP64">
        <v>0.26</v>
      </c>
      <c r="BQ64">
        <v>2.0299999999999998</v>
      </c>
      <c r="BR64">
        <v>2.21</v>
      </c>
      <c r="BS64">
        <v>1.63</v>
      </c>
      <c r="BT64">
        <v>2.9693719999999999</v>
      </c>
      <c r="BU64">
        <v>1.342031</v>
      </c>
      <c r="BV64">
        <v>2.0177299999999998</v>
      </c>
      <c r="BW64">
        <v>1.9426559999999999</v>
      </c>
      <c r="BX64">
        <v>1.959376</v>
      </c>
      <c r="BY64">
        <v>1.3112539999999999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3.176285</v>
      </c>
      <c r="CO64">
        <v>4.2945000000000002</v>
      </c>
      <c r="CP64">
        <v>2.0440800000000001</v>
      </c>
      <c r="CQ64">
        <v>3.4642300000000001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78.108812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431.3073</v>
      </c>
      <c r="M65">
        <v>92.92</v>
      </c>
      <c r="N65">
        <v>119.15625</v>
      </c>
      <c r="O65">
        <v>124.7899</v>
      </c>
      <c r="P65">
        <v>121.5664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18.1401</v>
      </c>
      <c r="W65">
        <v>33.991999999999997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45.480800000000002</v>
      </c>
      <c r="AH65">
        <v>0</v>
      </c>
      <c r="AI65">
        <v>0</v>
      </c>
      <c r="AJ65">
        <v>0</v>
      </c>
      <c r="AK65">
        <v>55.361499999999999</v>
      </c>
      <c r="AL65">
        <v>2.5564</v>
      </c>
      <c r="AM65">
        <v>0</v>
      </c>
      <c r="AN65">
        <v>0.64646999999999999</v>
      </c>
      <c r="AO65">
        <v>0</v>
      </c>
      <c r="AP65">
        <v>1.5371999999999999</v>
      </c>
      <c r="AQ65">
        <v>65.207999999999998</v>
      </c>
      <c r="AR65">
        <v>6.6239999999999997</v>
      </c>
      <c r="AS65">
        <v>6.726</v>
      </c>
      <c r="AT65">
        <v>14.5024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78.377933999999996</v>
      </c>
      <c r="BA65">
        <f t="shared" si="1"/>
        <v>2508.7940790000002</v>
      </c>
      <c r="BB65">
        <v>62</v>
      </c>
      <c r="BD65">
        <v>5.34</v>
      </c>
      <c r="BE65">
        <v>1.92</v>
      </c>
      <c r="BF65">
        <v>3</v>
      </c>
      <c r="BG65">
        <v>0.9</v>
      </c>
      <c r="BH65">
        <v>9.44</v>
      </c>
      <c r="BI65">
        <v>1.33</v>
      </c>
      <c r="BJ65">
        <v>0.88</v>
      </c>
      <c r="BK65">
        <v>0.85</v>
      </c>
      <c r="BL65">
        <v>0.82</v>
      </c>
      <c r="BM65">
        <v>0.16</v>
      </c>
      <c r="BN65">
        <v>2.34</v>
      </c>
      <c r="BO65">
        <v>1.89</v>
      </c>
      <c r="BP65">
        <v>0.26</v>
      </c>
      <c r="BQ65">
        <v>2.0299999999999998</v>
      </c>
      <c r="BR65">
        <v>2.21</v>
      </c>
      <c r="BS65">
        <v>1.63</v>
      </c>
      <c r="BT65">
        <v>2.9693719999999999</v>
      </c>
      <c r="BU65">
        <v>1.342031</v>
      </c>
      <c r="BV65">
        <v>2.0177299999999998</v>
      </c>
      <c r="BW65">
        <v>1.9426559999999999</v>
      </c>
      <c r="BX65">
        <v>1.959376</v>
      </c>
      <c r="BY65">
        <v>1.3112539999999999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3.4454069999999999</v>
      </c>
      <c r="CO65">
        <v>4.2945000000000002</v>
      </c>
      <c r="CP65">
        <v>2.0440800000000001</v>
      </c>
      <c r="CQ65">
        <v>3.4642300000000001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78.377933999999996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431.3073</v>
      </c>
      <c r="M66">
        <v>92.92</v>
      </c>
      <c r="N66">
        <v>119.15625</v>
      </c>
      <c r="O66">
        <v>124.7899</v>
      </c>
      <c r="P66">
        <v>121.5664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18.1401</v>
      </c>
      <c r="W66">
        <v>33.991999999999997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45.480800000000002</v>
      </c>
      <c r="AH66">
        <v>0</v>
      </c>
      <c r="AI66">
        <v>0</v>
      </c>
      <c r="AJ66">
        <v>0</v>
      </c>
      <c r="AK66">
        <v>55.361499999999999</v>
      </c>
      <c r="AL66">
        <v>2.5564</v>
      </c>
      <c r="AM66">
        <v>0</v>
      </c>
      <c r="AN66">
        <v>0.64646999999999999</v>
      </c>
      <c r="AO66">
        <v>0</v>
      </c>
      <c r="AP66">
        <v>1.5371999999999999</v>
      </c>
      <c r="AQ66">
        <v>65.207999999999998</v>
      </c>
      <c r="AR66">
        <v>6.6239999999999997</v>
      </c>
      <c r="AS66">
        <v>6.726</v>
      </c>
      <c r="AT66">
        <v>14.5024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78.475488999999996</v>
      </c>
      <c r="BA66">
        <f t="shared" si="1"/>
        <v>2508.8916340000001</v>
      </c>
      <c r="BB66">
        <v>63</v>
      </c>
      <c r="BD66">
        <v>5.34</v>
      </c>
      <c r="BE66">
        <v>1.92</v>
      </c>
      <c r="BF66">
        <v>3</v>
      </c>
      <c r="BG66">
        <v>0.9</v>
      </c>
      <c r="BH66">
        <v>9.44</v>
      </c>
      <c r="BI66">
        <v>1.33</v>
      </c>
      <c r="BJ66">
        <v>0.88</v>
      </c>
      <c r="BK66">
        <v>0.85</v>
      </c>
      <c r="BL66">
        <v>0.82</v>
      </c>
      <c r="BM66">
        <v>0.16</v>
      </c>
      <c r="BN66">
        <v>2.34</v>
      </c>
      <c r="BO66">
        <v>1.89</v>
      </c>
      <c r="BP66">
        <v>0.26</v>
      </c>
      <c r="BQ66">
        <v>2.0299999999999998</v>
      </c>
      <c r="BR66">
        <v>2.21</v>
      </c>
      <c r="BS66">
        <v>1.63</v>
      </c>
      <c r="BT66">
        <v>2.9693719999999999</v>
      </c>
      <c r="BU66">
        <v>1.342031</v>
      </c>
      <c r="BV66">
        <v>2.0177299999999998</v>
      </c>
      <c r="BW66">
        <v>1.9426559999999999</v>
      </c>
      <c r="BX66">
        <v>1.959376</v>
      </c>
      <c r="BY66">
        <v>1.3112539999999999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2.0440800000000001</v>
      </c>
      <c r="CQ66">
        <v>3.4642300000000001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78.475488999999996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431.3073</v>
      </c>
      <c r="M67">
        <v>92.92</v>
      </c>
      <c r="N67">
        <v>119.15625</v>
      </c>
      <c r="O67">
        <v>124.7899</v>
      </c>
      <c r="P67">
        <v>121.5664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33.991999999999997</v>
      </c>
      <c r="X67">
        <v>147.515625</v>
      </c>
      <c r="Y67">
        <v>0</v>
      </c>
      <c r="Z67">
        <v>0</v>
      </c>
      <c r="AA67">
        <v>0</v>
      </c>
      <c r="AB67">
        <v>3.8864000000000001</v>
      </c>
      <c r="AC67">
        <v>0</v>
      </c>
      <c r="AD67">
        <v>0</v>
      </c>
      <c r="AE67">
        <v>0</v>
      </c>
      <c r="AF67">
        <v>27.431999999999999</v>
      </c>
      <c r="AG67">
        <v>45.480800000000002</v>
      </c>
      <c r="AH67">
        <v>2.931</v>
      </c>
      <c r="AI67">
        <v>0</v>
      </c>
      <c r="AJ67">
        <v>0</v>
      </c>
      <c r="AK67">
        <v>55.361499999999999</v>
      </c>
      <c r="AL67">
        <v>2.5564</v>
      </c>
      <c r="AM67">
        <v>0</v>
      </c>
      <c r="AN67">
        <v>0.64646999999999999</v>
      </c>
      <c r="AO67">
        <v>0</v>
      </c>
      <c r="AP67">
        <v>1.1529</v>
      </c>
      <c r="AQ67">
        <v>65.207999999999998</v>
      </c>
      <c r="AR67">
        <v>6.6239999999999997</v>
      </c>
      <c r="AS67">
        <v>6.726</v>
      </c>
      <c r="AT67">
        <v>14.5024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78.497889000000001</v>
      </c>
      <c r="BA67">
        <f t="shared" si="1"/>
        <v>2524.4911339999999</v>
      </c>
      <c r="BB67">
        <v>64</v>
      </c>
      <c r="BD67">
        <v>5.34</v>
      </c>
      <c r="BE67">
        <v>1.92</v>
      </c>
      <c r="BF67">
        <v>3</v>
      </c>
      <c r="BG67">
        <v>0.9</v>
      </c>
      <c r="BH67">
        <v>9.44</v>
      </c>
      <c r="BI67">
        <v>1.33</v>
      </c>
      <c r="BJ67">
        <v>0.88</v>
      </c>
      <c r="BK67">
        <v>0.85</v>
      </c>
      <c r="BL67">
        <v>0.82</v>
      </c>
      <c r="BM67">
        <v>0.16</v>
      </c>
      <c r="BN67">
        <v>2.34</v>
      </c>
      <c r="BO67">
        <v>1.89</v>
      </c>
      <c r="BP67">
        <v>0.26</v>
      </c>
      <c r="BQ67">
        <v>2.0299999999999998</v>
      </c>
      <c r="BR67">
        <v>2.21</v>
      </c>
      <c r="BS67">
        <v>1.63</v>
      </c>
      <c r="BT67">
        <v>2.9693719999999999</v>
      </c>
      <c r="BU67">
        <v>1.342031</v>
      </c>
      <c r="BV67">
        <v>2.0177299999999998</v>
      </c>
      <c r="BW67">
        <v>1.9426559999999999</v>
      </c>
      <c r="BX67">
        <v>1.959376</v>
      </c>
      <c r="BY67">
        <v>1.3112539999999999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2.0440800000000001</v>
      </c>
      <c r="CQ67">
        <v>3.4642300000000001</v>
      </c>
      <c r="CR67">
        <v>0.83592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78.497889000000001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431.3073</v>
      </c>
      <c r="M68">
        <v>92.92</v>
      </c>
      <c r="N68">
        <v>119.15625</v>
      </c>
      <c r="O68">
        <v>124.7899</v>
      </c>
      <c r="P68">
        <v>121.5664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33.991999999999997</v>
      </c>
      <c r="X68">
        <v>147.515625</v>
      </c>
      <c r="Y68">
        <v>0</v>
      </c>
      <c r="Z68">
        <v>0</v>
      </c>
      <c r="AA68">
        <v>0</v>
      </c>
      <c r="AB68">
        <v>13.602399999999999</v>
      </c>
      <c r="AC68">
        <v>0</v>
      </c>
      <c r="AD68">
        <v>0</v>
      </c>
      <c r="AE68">
        <v>0</v>
      </c>
      <c r="AF68">
        <v>27.431999999999999</v>
      </c>
      <c r="AG68">
        <v>45.480800000000002</v>
      </c>
      <c r="AH68">
        <v>20.516999999999999</v>
      </c>
      <c r="AI68">
        <v>0</v>
      </c>
      <c r="AJ68">
        <v>0</v>
      </c>
      <c r="AK68">
        <v>55.361499999999999</v>
      </c>
      <c r="AL68">
        <v>2.5564</v>
      </c>
      <c r="AM68">
        <v>0</v>
      </c>
      <c r="AN68">
        <v>0.64646999999999999</v>
      </c>
      <c r="AO68">
        <v>0</v>
      </c>
      <c r="AP68">
        <v>1.1529</v>
      </c>
      <c r="AQ68">
        <v>65.207999999999998</v>
      </c>
      <c r="AR68">
        <v>6.6239999999999997</v>
      </c>
      <c r="AS68">
        <v>6.726</v>
      </c>
      <c r="AT68">
        <v>14.5024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78.640688999999995</v>
      </c>
      <c r="BA68">
        <f t="shared" ref="BA68:BA99" si="4">SUM(B68:AZ68)</f>
        <v>2551.9359339999996</v>
      </c>
      <c r="BB68">
        <v>65</v>
      </c>
      <c r="BD68">
        <v>5.34</v>
      </c>
      <c r="BE68">
        <v>1.92</v>
      </c>
      <c r="BF68">
        <v>3</v>
      </c>
      <c r="BG68">
        <v>0.9</v>
      </c>
      <c r="BH68">
        <v>9.44</v>
      </c>
      <c r="BI68">
        <v>1.33</v>
      </c>
      <c r="BJ68">
        <v>0.88</v>
      </c>
      <c r="BK68">
        <v>0.85</v>
      </c>
      <c r="BL68">
        <v>0.82</v>
      </c>
      <c r="BM68">
        <v>0.16</v>
      </c>
      <c r="BN68">
        <v>2.34</v>
      </c>
      <c r="BO68">
        <v>1.89</v>
      </c>
      <c r="BP68">
        <v>0.26</v>
      </c>
      <c r="BQ68">
        <v>2.0299999999999998</v>
      </c>
      <c r="BR68">
        <v>2.21</v>
      </c>
      <c r="BS68">
        <v>1.63</v>
      </c>
      <c r="BT68">
        <v>2.9693719999999999</v>
      </c>
      <c r="BU68">
        <v>1.342031</v>
      </c>
      <c r="BV68">
        <v>2.0177299999999998</v>
      </c>
      <c r="BW68">
        <v>1.9426559999999999</v>
      </c>
      <c r="BX68">
        <v>1.959376</v>
      </c>
      <c r="BY68">
        <v>1.3112539999999999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2.0440800000000001</v>
      </c>
      <c r="CQ68">
        <v>3.4642300000000001</v>
      </c>
      <c r="CR68">
        <v>0.83592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78.640688999999995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431.3073</v>
      </c>
      <c r="M69">
        <v>92.92</v>
      </c>
      <c r="N69">
        <v>119.15625</v>
      </c>
      <c r="O69">
        <v>124.7899</v>
      </c>
      <c r="P69">
        <v>121.5664</v>
      </c>
      <c r="Q69">
        <v>17.22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18.1401</v>
      </c>
      <c r="W69">
        <v>33.991999999999997</v>
      </c>
      <c r="X69">
        <v>147.515625</v>
      </c>
      <c r="Y69">
        <v>0</v>
      </c>
      <c r="Z69">
        <v>0</v>
      </c>
      <c r="AA69">
        <v>0</v>
      </c>
      <c r="AB69">
        <v>13.602399999999999</v>
      </c>
      <c r="AC69">
        <v>0</v>
      </c>
      <c r="AD69">
        <v>8.202</v>
      </c>
      <c r="AE69">
        <v>0</v>
      </c>
      <c r="AF69">
        <v>27.431999999999999</v>
      </c>
      <c r="AG69">
        <v>45.480800000000002</v>
      </c>
      <c r="AH69">
        <v>48.263800000000003</v>
      </c>
      <c r="AI69">
        <v>0</v>
      </c>
      <c r="AJ69">
        <v>0</v>
      </c>
      <c r="AK69">
        <v>55.361499999999999</v>
      </c>
      <c r="AL69">
        <v>2.5564</v>
      </c>
      <c r="AM69">
        <v>0</v>
      </c>
      <c r="AN69">
        <v>0.64646999999999999</v>
      </c>
      <c r="AO69">
        <v>0</v>
      </c>
      <c r="AP69">
        <v>1.1529</v>
      </c>
      <c r="AQ69">
        <v>65.207999999999998</v>
      </c>
      <c r="AR69">
        <v>6.6239999999999997</v>
      </c>
      <c r="AS69">
        <v>6.726</v>
      </c>
      <c r="AT69">
        <v>14.5024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78.381889000000001</v>
      </c>
      <c r="BA69">
        <f t="shared" si="4"/>
        <v>2583.2833340000007</v>
      </c>
      <c r="BB69">
        <v>66</v>
      </c>
      <c r="BD69">
        <v>5.34</v>
      </c>
      <c r="BE69">
        <v>1.92</v>
      </c>
      <c r="BF69">
        <v>3</v>
      </c>
      <c r="BG69">
        <v>0.9</v>
      </c>
      <c r="BH69">
        <v>9.44</v>
      </c>
      <c r="BI69">
        <v>0.86</v>
      </c>
      <c r="BJ69">
        <v>0.86</v>
      </c>
      <c r="BK69">
        <v>0.85</v>
      </c>
      <c r="BL69">
        <v>0.82</v>
      </c>
      <c r="BM69">
        <v>0.17</v>
      </c>
      <c r="BN69">
        <v>2.34</v>
      </c>
      <c r="BO69">
        <v>1.89</v>
      </c>
      <c r="BP69">
        <v>0.26</v>
      </c>
      <c r="BQ69">
        <v>2.0299999999999998</v>
      </c>
      <c r="BR69">
        <v>2.21</v>
      </c>
      <c r="BS69">
        <v>1.63</v>
      </c>
      <c r="BT69">
        <v>2.9693719999999999</v>
      </c>
      <c r="BU69">
        <v>1.342031</v>
      </c>
      <c r="BV69">
        <v>2.0177299999999998</v>
      </c>
      <c r="BW69">
        <v>1.9426559999999999</v>
      </c>
      <c r="BX69">
        <v>1.959376</v>
      </c>
      <c r="BY69">
        <v>1.3112539999999999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2.0440800000000001</v>
      </c>
      <c r="CQ69">
        <v>3.4642300000000001</v>
      </c>
      <c r="CR69">
        <v>0.83592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78.381889000000001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431.3073</v>
      </c>
      <c r="M70">
        <v>92.92</v>
      </c>
      <c r="N70">
        <v>119.15625</v>
      </c>
      <c r="O70">
        <v>124.7899</v>
      </c>
      <c r="P70">
        <v>121.5664</v>
      </c>
      <c r="Q70">
        <v>17.22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18.1401</v>
      </c>
      <c r="W70">
        <v>33.991999999999997</v>
      </c>
      <c r="X70">
        <v>147.515625</v>
      </c>
      <c r="Y70">
        <v>0</v>
      </c>
      <c r="Z70">
        <v>0</v>
      </c>
      <c r="AA70">
        <v>0</v>
      </c>
      <c r="AB70">
        <v>21.2364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45.480800000000002</v>
      </c>
      <c r="AH70">
        <v>63.505000000000003</v>
      </c>
      <c r="AI70">
        <v>0</v>
      </c>
      <c r="AJ70">
        <v>0</v>
      </c>
      <c r="AK70">
        <v>55.361499999999999</v>
      </c>
      <c r="AL70">
        <v>2.5564</v>
      </c>
      <c r="AM70">
        <v>0</v>
      </c>
      <c r="AN70">
        <v>0.64646999999999999</v>
      </c>
      <c r="AO70">
        <v>0</v>
      </c>
      <c r="AP70">
        <v>1.1529</v>
      </c>
      <c r="AQ70">
        <v>65.207999999999998</v>
      </c>
      <c r="AR70">
        <v>6.6239999999999997</v>
      </c>
      <c r="AS70">
        <v>6.726</v>
      </c>
      <c r="AT70">
        <v>14.5024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78.841089000000011</v>
      </c>
      <c r="BA70">
        <f t="shared" si="4"/>
        <v>2624.8592339999996</v>
      </c>
      <c r="BB70">
        <v>67</v>
      </c>
      <c r="BD70">
        <v>5.34</v>
      </c>
      <c r="BE70">
        <v>1.92</v>
      </c>
      <c r="BF70">
        <v>3</v>
      </c>
      <c r="BG70">
        <v>0.9</v>
      </c>
      <c r="BH70">
        <v>9.44</v>
      </c>
      <c r="BI70">
        <v>0.86</v>
      </c>
      <c r="BJ70">
        <v>0.86</v>
      </c>
      <c r="BK70">
        <v>0.85</v>
      </c>
      <c r="BL70">
        <v>0.82</v>
      </c>
      <c r="BM70">
        <v>0.17</v>
      </c>
      <c r="BN70">
        <v>2.34</v>
      </c>
      <c r="BO70">
        <v>1.89</v>
      </c>
      <c r="BP70">
        <v>0.26</v>
      </c>
      <c r="BQ70">
        <v>2.0299999999999998</v>
      </c>
      <c r="BR70">
        <v>2.21</v>
      </c>
      <c r="BS70">
        <v>1.63</v>
      </c>
      <c r="BT70">
        <v>2.9693719999999999</v>
      </c>
      <c r="BU70">
        <v>1.342031</v>
      </c>
      <c r="BV70">
        <v>2.0177299999999998</v>
      </c>
      <c r="BW70">
        <v>1.9426559999999999</v>
      </c>
      <c r="BX70">
        <v>1.959376</v>
      </c>
      <c r="BY70">
        <v>1.3112539999999999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2.0440800000000001</v>
      </c>
      <c r="CQ70">
        <v>3.4642300000000001</v>
      </c>
      <c r="CR70">
        <v>0.83592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78.841089000000011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437.31729999999999</v>
      </c>
      <c r="M71">
        <v>92.92</v>
      </c>
      <c r="N71">
        <v>119.15625</v>
      </c>
      <c r="O71">
        <v>124.7899</v>
      </c>
      <c r="P71">
        <v>121.5664</v>
      </c>
      <c r="Q71">
        <v>17.22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18.1401</v>
      </c>
      <c r="W71">
        <v>33.991999999999997</v>
      </c>
      <c r="X71">
        <v>147.515625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45.480800000000002</v>
      </c>
      <c r="AH71">
        <v>72.395700000000005</v>
      </c>
      <c r="AI71">
        <v>0</v>
      </c>
      <c r="AJ71">
        <v>0</v>
      </c>
      <c r="AK71">
        <v>55.361499999999999</v>
      </c>
      <c r="AL71">
        <v>2.5564</v>
      </c>
      <c r="AM71">
        <v>3.9715199999999999</v>
      </c>
      <c r="AN71">
        <v>0.64646999999999999</v>
      </c>
      <c r="AO71">
        <v>0</v>
      </c>
      <c r="AP71">
        <v>1.1529</v>
      </c>
      <c r="AQ71">
        <v>65.207999999999998</v>
      </c>
      <c r="AR71">
        <v>6.6239999999999997</v>
      </c>
      <c r="AS71">
        <v>6.726</v>
      </c>
      <c r="AT71">
        <v>14.5024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78.966289000000003</v>
      </c>
      <c r="BA71">
        <f t="shared" si="4"/>
        <v>2681.2993539999998</v>
      </c>
      <c r="BB71">
        <v>68</v>
      </c>
      <c r="BD71">
        <v>5.34</v>
      </c>
      <c r="BE71">
        <v>1.92</v>
      </c>
      <c r="BF71">
        <v>3</v>
      </c>
      <c r="BG71">
        <v>0.9</v>
      </c>
      <c r="BH71">
        <v>9.44</v>
      </c>
      <c r="BI71">
        <v>0.86</v>
      </c>
      <c r="BJ71">
        <v>0.86</v>
      </c>
      <c r="BK71">
        <v>0.85</v>
      </c>
      <c r="BL71">
        <v>0.82</v>
      </c>
      <c r="BM71">
        <v>0.17</v>
      </c>
      <c r="BN71">
        <v>2.34</v>
      </c>
      <c r="BO71">
        <v>1.89</v>
      </c>
      <c r="BP71">
        <v>0.26</v>
      </c>
      <c r="BQ71">
        <v>2.0299999999999998</v>
      </c>
      <c r="BR71">
        <v>2.21</v>
      </c>
      <c r="BS71">
        <v>1.63</v>
      </c>
      <c r="BT71">
        <v>2.9693719999999999</v>
      </c>
      <c r="BU71">
        <v>1.342031</v>
      </c>
      <c r="BV71">
        <v>2.0177299999999998</v>
      </c>
      <c r="BW71">
        <v>1.9426559999999999</v>
      </c>
      <c r="BX71">
        <v>1.959376</v>
      </c>
      <c r="BY71">
        <v>1.3112539999999999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2.0440800000000001</v>
      </c>
      <c r="CQ71">
        <v>3.4642300000000001</v>
      </c>
      <c r="CR71">
        <v>0.83592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78.966289000000003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437.31729999999999</v>
      </c>
      <c r="M72">
        <v>92.92</v>
      </c>
      <c r="N72">
        <v>119.15625</v>
      </c>
      <c r="O72">
        <v>124.7899</v>
      </c>
      <c r="P72">
        <v>121.5664</v>
      </c>
      <c r="Q72">
        <v>17.22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18.1401</v>
      </c>
      <c r="W72">
        <v>33.991999999999997</v>
      </c>
      <c r="X72">
        <v>147.515625</v>
      </c>
      <c r="Y72">
        <v>0</v>
      </c>
      <c r="Z72">
        <v>7.15</v>
      </c>
      <c r="AA72">
        <v>14.04936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96.527600000000007</v>
      </c>
      <c r="AI72">
        <v>0</v>
      </c>
      <c r="AJ72">
        <v>0</v>
      </c>
      <c r="AK72">
        <v>55.361499999999999</v>
      </c>
      <c r="AL72">
        <v>2.5564</v>
      </c>
      <c r="AM72">
        <v>5.1022999999999996</v>
      </c>
      <c r="AN72">
        <v>0.64646999999999999</v>
      </c>
      <c r="AO72">
        <v>0</v>
      </c>
      <c r="AP72">
        <v>1.1529</v>
      </c>
      <c r="AQ72">
        <v>65.207999999999998</v>
      </c>
      <c r="AR72">
        <v>6.6239999999999997</v>
      </c>
      <c r="AS72">
        <v>6.726</v>
      </c>
      <c r="AT72">
        <v>14.5024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80.099817000000002</v>
      </c>
      <c r="BA72">
        <f t="shared" si="4"/>
        <v>2733.4352219999996</v>
      </c>
      <c r="BB72">
        <v>69</v>
      </c>
      <c r="BD72">
        <v>5.34</v>
      </c>
      <c r="BE72">
        <v>1.92</v>
      </c>
      <c r="BF72">
        <v>3</v>
      </c>
      <c r="BG72">
        <v>0.9</v>
      </c>
      <c r="BH72">
        <v>9.44</v>
      </c>
      <c r="BI72">
        <v>0.86</v>
      </c>
      <c r="BJ72">
        <v>0.86</v>
      </c>
      <c r="BK72">
        <v>0.85</v>
      </c>
      <c r="BL72">
        <v>0.82</v>
      </c>
      <c r="BM72">
        <v>0.17</v>
      </c>
      <c r="BN72">
        <v>2.34</v>
      </c>
      <c r="BO72">
        <v>1.89</v>
      </c>
      <c r="BP72">
        <v>0.26</v>
      </c>
      <c r="BQ72">
        <v>2.0299999999999998</v>
      </c>
      <c r="BR72">
        <v>2.21</v>
      </c>
      <c r="BS72">
        <v>1.63</v>
      </c>
      <c r="BT72">
        <v>2.9693719999999999</v>
      </c>
      <c r="BU72">
        <v>1.342031</v>
      </c>
      <c r="BV72">
        <v>2.0177299999999998</v>
      </c>
      <c r="BW72">
        <v>1.9426559999999999</v>
      </c>
      <c r="BX72">
        <v>1.959376</v>
      </c>
      <c r="BY72">
        <v>1.3112539999999999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2.0440800000000001</v>
      </c>
      <c r="CQ72">
        <v>3.4642300000000001</v>
      </c>
      <c r="CR72">
        <v>0.83592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80.099817000000002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437.31729999999999</v>
      </c>
      <c r="M73">
        <v>92.92</v>
      </c>
      <c r="N73">
        <v>119.15625</v>
      </c>
      <c r="O73">
        <v>124.7899</v>
      </c>
      <c r="P73">
        <v>121.5664</v>
      </c>
      <c r="Q73">
        <v>17.22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18.1401</v>
      </c>
      <c r="W73">
        <v>33.991999999999997</v>
      </c>
      <c r="X73">
        <v>147.515625</v>
      </c>
      <c r="Y73">
        <v>0</v>
      </c>
      <c r="Z73">
        <v>13.1076</v>
      </c>
      <c r="AA73">
        <v>23.068000000000001</v>
      </c>
      <c r="AB73">
        <v>27.343599999999999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45.480800000000002</v>
      </c>
      <c r="AH73">
        <v>120.65949999999999</v>
      </c>
      <c r="AI73">
        <v>0</v>
      </c>
      <c r="AJ73">
        <v>0</v>
      </c>
      <c r="AK73">
        <v>55.361499999999999</v>
      </c>
      <c r="AL73">
        <v>12.782</v>
      </c>
      <c r="AM73">
        <v>9.6530000000000005</v>
      </c>
      <c r="AN73">
        <v>0.64646999999999999</v>
      </c>
      <c r="AO73">
        <v>0</v>
      </c>
      <c r="AP73">
        <v>1.1529</v>
      </c>
      <c r="AQ73">
        <v>65.207999999999998</v>
      </c>
      <c r="AR73">
        <v>6.6239999999999997</v>
      </c>
      <c r="AS73">
        <v>6.726</v>
      </c>
      <c r="AT73">
        <v>14.5024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80.772779999999997</v>
      </c>
      <c r="BA73">
        <f t="shared" si="4"/>
        <v>2808.489525</v>
      </c>
      <c r="BB73">
        <v>70</v>
      </c>
      <c r="BD73">
        <v>5.34</v>
      </c>
      <c r="BE73">
        <v>1.92</v>
      </c>
      <c r="BF73">
        <v>3</v>
      </c>
      <c r="BG73">
        <v>0.9</v>
      </c>
      <c r="BH73">
        <v>9.44</v>
      </c>
      <c r="BI73">
        <v>0.86</v>
      </c>
      <c r="BJ73">
        <v>0.86</v>
      </c>
      <c r="BK73">
        <v>0.85</v>
      </c>
      <c r="BL73">
        <v>0.82</v>
      </c>
      <c r="BM73">
        <v>0.16</v>
      </c>
      <c r="BN73">
        <v>2.34</v>
      </c>
      <c r="BO73">
        <v>1.89</v>
      </c>
      <c r="BP73">
        <v>0.26</v>
      </c>
      <c r="BQ73">
        <v>2.0299999999999998</v>
      </c>
      <c r="BR73">
        <v>2.21</v>
      </c>
      <c r="BS73">
        <v>1.63</v>
      </c>
      <c r="BT73">
        <v>2.9693719999999999</v>
      </c>
      <c r="BU73">
        <v>1.342031</v>
      </c>
      <c r="BV73">
        <v>2.0177299999999998</v>
      </c>
      <c r="BW73">
        <v>1.9426559999999999</v>
      </c>
      <c r="BX73">
        <v>1.959376</v>
      </c>
      <c r="BY73">
        <v>1.3112539999999999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2.1180430000000001</v>
      </c>
      <c r="CQ73">
        <v>3.4642300000000001</v>
      </c>
      <c r="CR73">
        <v>0.83592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80.772779999999997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437.31729999999999</v>
      </c>
      <c r="M74">
        <v>92.92</v>
      </c>
      <c r="N74">
        <v>119.15625</v>
      </c>
      <c r="O74">
        <v>124.7899</v>
      </c>
      <c r="P74">
        <v>121.5664</v>
      </c>
      <c r="Q74">
        <v>17.22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18.1401</v>
      </c>
      <c r="W74">
        <v>33.991999999999997</v>
      </c>
      <c r="X74">
        <v>147.515625</v>
      </c>
      <c r="Y74">
        <v>0</v>
      </c>
      <c r="Z74">
        <v>13.1076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0</v>
      </c>
      <c r="AJ74">
        <v>0</v>
      </c>
      <c r="AK74">
        <v>55.361499999999999</v>
      </c>
      <c r="AL74">
        <v>53.451999999999998</v>
      </c>
      <c r="AM74">
        <v>16.38252</v>
      </c>
      <c r="AN74">
        <v>0.64646999999999999</v>
      </c>
      <c r="AO74">
        <v>0</v>
      </c>
      <c r="AP74">
        <v>1.1529</v>
      </c>
      <c r="AQ74">
        <v>65.207999999999998</v>
      </c>
      <c r="AR74">
        <v>6.6239999999999997</v>
      </c>
      <c r="AS74">
        <v>6.726</v>
      </c>
      <c r="AT74">
        <v>14.5024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80.960386999999997</v>
      </c>
      <c r="BA74">
        <f t="shared" si="4"/>
        <v>2885.2818000000007</v>
      </c>
      <c r="BB74">
        <v>71</v>
      </c>
      <c r="BD74">
        <v>5.34</v>
      </c>
      <c r="BE74">
        <v>1.92</v>
      </c>
      <c r="BF74">
        <v>3</v>
      </c>
      <c r="BG74">
        <v>0.9</v>
      </c>
      <c r="BH74">
        <v>9.44</v>
      </c>
      <c r="BI74">
        <v>0.86</v>
      </c>
      <c r="BJ74">
        <v>0.86</v>
      </c>
      <c r="BK74">
        <v>0.85</v>
      </c>
      <c r="BL74">
        <v>0.82</v>
      </c>
      <c r="BM74">
        <v>0.16</v>
      </c>
      <c r="BN74">
        <v>2.34</v>
      </c>
      <c r="BO74">
        <v>1.89</v>
      </c>
      <c r="BP74">
        <v>0.26</v>
      </c>
      <c r="BQ74">
        <v>2.0299999999999998</v>
      </c>
      <c r="BR74">
        <v>2.21</v>
      </c>
      <c r="BS74">
        <v>1.63</v>
      </c>
      <c r="BT74">
        <v>2.9693719999999999</v>
      </c>
      <c r="BU74">
        <v>1.342031</v>
      </c>
      <c r="BV74">
        <v>2.0177299999999998</v>
      </c>
      <c r="BW74">
        <v>1.9426559999999999</v>
      </c>
      <c r="BX74">
        <v>1.959376</v>
      </c>
      <c r="BY74">
        <v>1.3112539999999999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2.1292499999999999</v>
      </c>
      <c r="CQ74">
        <v>3.4642300000000001</v>
      </c>
      <c r="CR74">
        <v>0.83592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80.960386999999997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437.31729999999999</v>
      </c>
      <c r="M75">
        <v>92.92</v>
      </c>
      <c r="N75">
        <v>119.15625</v>
      </c>
      <c r="O75">
        <v>124.7899</v>
      </c>
      <c r="P75">
        <v>121.5664</v>
      </c>
      <c r="Q75">
        <v>17.22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18.1401</v>
      </c>
      <c r="W75">
        <v>33.384999999999998</v>
      </c>
      <c r="X75">
        <v>147.515625</v>
      </c>
      <c r="Y75">
        <v>0</v>
      </c>
      <c r="Z75">
        <v>13.1076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0</v>
      </c>
      <c r="AJ75">
        <v>0</v>
      </c>
      <c r="AK75">
        <v>55.361499999999999</v>
      </c>
      <c r="AL75">
        <v>53.451999999999998</v>
      </c>
      <c r="AM75">
        <v>16.38252</v>
      </c>
      <c r="AN75">
        <v>0.64646999999999999</v>
      </c>
      <c r="AO75">
        <v>0</v>
      </c>
      <c r="AP75">
        <v>1.1529</v>
      </c>
      <c r="AQ75">
        <v>65.207999999999998</v>
      </c>
      <c r="AR75">
        <v>11.04</v>
      </c>
      <c r="AS75">
        <v>10.492559999999999</v>
      </c>
      <c r="AT75">
        <v>14.5024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80.960386999999997</v>
      </c>
      <c r="BA75">
        <f t="shared" si="4"/>
        <v>2892.8573600000009</v>
      </c>
      <c r="BB75">
        <v>72</v>
      </c>
      <c r="BD75">
        <v>5.34</v>
      </c>
      <c r="BE75">
        <v>1.92</v>
      </c>
      <c r="BF75">
        <v>3</v>
      </c>
      <c r="BG75">
        <v>0.9</v>
      </c>
      <c r="BH75">
        <v>9.44</v>
      </c>
      <c r="BI75">
        <v>0.86</v>
      </c>
      <c r="BJ75">
        <v>0.86</v>
      </c>
      <c r="BK75">
        <v>0.85</v>
      </c>
      <c r="BL75">
        <v>0.82</v>
      </c>
      <c r="BM75">
        <v>0.16</v>
      </c>
      <c r="BN75">
        <v>2.34</v>
      </c>
      <c r="BO75">
        <v>1.89</v>
      </c>
      <c r="BP75">
        <v>0.26</v>
      </c>
      <c r="BQ75">
        <v>2.0299999999999998</v>
      </c>
      <c r="BR75">
        <v>2.21</v>
      </c>
      <c r="BS75">
        <v>1.63</v>
      </c>
      <c r="BT75">
        <v>2.9693719999999999</v>
      </c>
      <c r="BU75">
        <v>1.342031</v>
      </c>
      <c r="BV75">
        <v>2.0177299999999998</v>
      </c>
      <c r="BW75">
        <v>1.9426559999999999</v>
      </c>
      <c r="BX75">
        <v>1.959376</v>
      </c>
      <c r="BY75">
        <v>1.3112539999999999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2.1292499999999999</v>
      </c>
      <c r="CQ75">
        <v>3.4642300000000001</v>
      </c>
      <c r="CR75">
        <v>0.83592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80.960386999999997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437.31729999999999</v>
      </c>
      <c r="M76">
        <v>92.92</v>
      </c>
      <c r="N76">
        <v>119.15625</v>
      </c>
      <c r="O76">
        <v>124.7899</v>
      </c>
      <c r="P76">
        <v>121.5664</v>
      </c>
      <c r="Q76">
        <v>17.22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18.1401</v>
      </c>
      <c r="W76">
        <v>33.384999999999998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45.480800000000002</v>
      </c>
      <c r="AH76">
        <v>120.65949999999999</v>
      </c>
      <c r="AI76">
        <v>0</v>
      </c>
      <c r="AJ76">
        <v>0</v>
      </c>
      <c r="AK76">
        <v>55.361499999999999</v>
      </c>
      <c r="AL76">
        <v>53.451999999999998</v>
      </c>
      <c r="AM76">
        <v>16.38252</v>
      </c>
      <c r="AN76">
        <v>0.64646999999999999</v>
      </c>
      <c r="AO76">
        <v>0</v>
      </c>
      <c r="AP76">
        <v>1.1529</v>
      </c>
      <c r="AQ76">
        <v>65.207999999999998</v>
      </c>
      <c r="AR76">
        <v>27.6</v>
      </c>
      <c r="AS76">
        <v>16.680479999999999</v>
      </c>
      <c r="AT76">
        <v>14.5024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80.783986999999996</v>
      </c>
      <c r="BA76">
        <f t="shared" si="4"/>
        <v>2891.2969800000001</v>
      </c>
      <c r="BB76">
        <v>73</v>
      </c>
      <c r="BD76">
        <v>5.34</v>
      </c>
      <c r="BE76">
        <v>1.92</v>
      </c>
      <c r="BF76">
        <v>3</v>
      </c>
      <c r="BG76">
        <v>0.9</v>
      </c>
      <c r="BH76">
        <v>9.44</v>
      </c>
      <c r="BI76">
        <v>0.86</v>
      </c>
      <c r="BJ76">
        <v>0.86</v>
      </c>
      <c r="BK76">
        <v>0.85</v>
      </c>
      <c r="BL76">
        <v>0.82</v>
      </c>
      <c r="BM76">
        <v>0.16</v>
      </c>
      <c r="BN76">
        <v>2.34</v>
      </c>
      <c r="BO76">
        <v>1.89</v>
      </c>
      <c r="BP76">
        <v>0.26</v>
      </c>
      <c r="BQ76">
        <v>2.0299999999999998</v>
      </c>
      <c r="BR76">
        <v>2.21</v>
      </c>
      <c r="BS76">
        <v>1.63</v>
      </c>
      <c r="BT76">
        <v>2.9693719999999999</v>
      </c>
      <c r="BU76">
        <v>1.342031</v>
      </c>
      <c r="BV76">
        <v>2.0177299999999998</v>
      </c>
      <c r="BW76">
        <v>1.9426559999999999</v>
      </c>
      <c r="BX76">
        <v>1.959376</v>
      </c>
      <c r="BY76">
        <v>1.3112539999999999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2.1292499999999999</v>
      </c>
      <c r="CQ76">
        <v>3.4642300000000001</v>
      </c>
      <c r="CR76">
        <v>0.83592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80.783986999999996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437.31729999999999</v>
      </c>
      <c r="M77">
        <v>92.92</v>
      </c>
      <c r="N77">
        <v>119.15625</v>
      </c>
      <c r="O77">
        <v>124.7899</v>
      </c>
      <c r="P77">
        <v>121.5664</v>
      </c>
      <c r="Q77">
        <v>17.22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18.1401</v>
      </c>
      <c r="W77">
        <v>33.384999999999998</v>
      </c>
      <c r="X77">
        <v>147.515625</v>
      </c>
      <c r="Y77">
        <v>0</v>
      </c>
      <c r="Z77">
        <v>13.1076</v>
      </c>
      <c r="AA77">
        <v>28.09872</v>
      </c>
      <c r="AB77">
        <v>13.602399999999999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96.527600000000007</v>
      </c>
      <c r="AI77">
        <v>0</v>
      </c>
      <c r="AJ77">
        <v>0</v>
      </c>
      <c r="AK77">
        <v>55.361499999999999</v>
      </c>
      <c r="AL77">
        <v>53.451999999999998</v>
      </c>
      <c r="AM77">
        <v>16.38252</v>
      </c>
      <c r="AN77">
        <v>0.64646999999999999</v>
      </c>
      <c r="AO77">
        <v>0</v>
      </c>
      <c r="AP77">
        <v>1.1529</v>
      </c>
      <c r="AQ77">
        <v>65.207999999999998</v>
      </c>
      <c r="AR77">
        <v>27.6</v>
      </c>
      <c r="AS77">
        <v>16.680479999999999</v>
      </c>
      <c r="AT77">
        <v>14.5024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80.590787000000006</v>
      </c>
      <c r="BA77">
        <f t="shared" si="4"/>
        <v>2853.2306800000006</v>
      </c>
      <c r="BB77">
        <v>74</v>
      </c>
      <c r="BD77">
        <v>5.34</v>
      </c>
      <c r="BE77">
        <v>1.92</v>
      </c>
      <c r="BF77">
        <v>3</v>
      </c>
      <c r="BG77">
        <v>0.9</v>
      </c>
      <c r="BH77">
        <v>9.44</v>
      </c>
      <c r="BI77">
        <v>0.86</v>
      </c>
      <c r="BJ77">
        <v>0.86</v>
      </c>
      <c r="BK77">
        <v>0.85</v>
      </c>
      <c r="BL77">
        <v>0.82</v>
      </c>
      <c r="BM77">
        <v>0.16</v>
      </c>
      <c r="BN77">
        <v>2.34</v>
      </c>
      <c r="BO77">
        <v>1.89</v>
      </c>
      <c r="BP77">
        <v>0.26</v>
      </c>
      <c r="BQ77">
        <v>2.0299999999999998</v>
      </c>
      <c r="BR77">
        <v>2.21</v>
      </c>
      <c r="BS77">
        <v>1.63</v>
      </c>
      <c r="BT77">
        <v>2.9693719999999999</v>
      </c>
      <c r="BU77">
        <v>1.342031</v>
      </c>
      <c r="BV77">
        <v>2.0177299999999998</v>
      </c>
      <c r="BW77">
        <v>1.9426559999999999</v>
      </c>
      <c r="BX77">
        <v>1.959376</v>
      </c>
      <c r="BY77">
        <v>1.3112539999999999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2.1292499999999999</v>
      </c>
      <c r="CQ77">
        <v>3.4642300000000001</v>
      </c>
      <c r="CR77">
        <v>0.83592</v>
      </c>
      <c r="CS77">
        <v>2.79379</v>
      </c>
      <c r="CT77">
        <v>0.49992799999999998</v>
      </c>
      <c r="CU77">
        <v>1.2474000000000001</v>
      </c>
      <c r="CV77">
        <v>0.77280000000000004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80.590787000000006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437.31729999999999</v>
      </c>
      <c r="M78">
        <v>92.92</v>
      </c>
      <c r="N78">
        <v>119.15625</v>
      </c>
      <c r="O78">
        <v>124.7899</v>
      </c>
      <c r="P78">
        <v>121.5664</v>
      </c>
      <c r="Q78">
        <v>17.22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18.1401</v>
      </c>
      <c r="W78">
        <v>33.384999999999998</v>
      </c>
      <c r="X78">
        <v>147.515625</v>
      </c>
      <c r="Y78">
        <v>0</v>
      </c>
      <c r="Z78">
        <v>13.1076</v>
      </c>
      <c r="AA78">
        <v>14.04936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45.480800000000002</v>
      </c>
      <c r="AH78">
        <v>72.395700000000005</v>
      </c>
      <c r="AI78">
        <v>0</v>
      </c>
      <c r="AJ78">
        <v>0</v>
      </c>
      <c r="AK78">
        <v>55.361499999999999</v>
      </c>
      <c r="AL78">
        <v>53.451999999999998</v>
      </c>
      <c r="AM78">
        <v>10.92168</v>
      </c>
      <c r="AN78">
        <v>0.64646999999999999</v>
      </c>
      <c r="AO78">
        <v>0</v>
      </c>
      <c r="AP78">
        <v>1.1529</v>
      </c>
      <c r="AQ78">
        <v>65.207999999999998</v>
      </c>
      <c r="AR78">
        <v>11.04</v>
      </c>
      <c r="AS78">
        <v>16.680479999999999</v>
      </c>
      <c r="AT78">
        <v>14.5024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79.981786999999997</v>
      </c>
      <c r="BA78">
        <f t="shared" si="4"/>
        <v>2792.4195800000002</v>
      </c>
      <c r="BB78">
        <v>75</v>
      </c>
      <c r="BD78">
        <v>5.34</v>
      </c>
      <c r="BE78">
        <v>1.92</v>
      </c>
      <c r="BF78">
        <v>3</v>
      </c>
      <c r="BG78">
        <v>0.9</v>
      </c>
      <c r="BH78">
        <v>9.44</v>
      </c>
      <c r="BI78">
        <v>0.86</v>
      </c>
      <c r="BJ78">
        <v>0.86</v>
      </c>
      <c r="BK78">
        <v>0.85</v>
      </c>
      <c r="BL78">
        <v>0.82</v>
      </c>
      <c r="BM78">
        <v>0.16</v>
      </c>
      <c r="BN78">
        <v>2.34</v>
      </c>
      <c r="BO78">
        <v>1.89</v>
      </c>
      <c r="BP78">
        <v>0.26</v>
      </c>
      <c r="BQ78">
        <v>2.0299999999999998</v>
      </c>
      <c r="BR78">
        <v>2.21</v>
      </c>
      <c r="BS78">
        <v>1.63</v>
      </c>
      <c r="BT78">
        <v>2.9693719999999999</v>
      </c>
      <c r="BU78">
        <v>1.342031</v>
      </c>
      <c r="BV78">
        <v>2.0177299999999998</v>
      </c>
      <c r="BW78">
        <v>1.9426559999999999</v>
      </c>
      <c r="BX78">
        <v>1.959376</v>
      </c>
      <c r="BY78">
        <v>1.3112539999999999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2.1292499999999999</v>
      </c>
      <c r="CQ78">
        <v>3.4642300000000001</v>
      </c>
      <c r="CR78">
        <v>0.83592</v>
      </c>
      <c r="CS78">
        <v>2.79379</v>
      </c>
      <c r="CT78">
        <v>0.49992799999999998</v>
      </c>
      <c r="CU78">
        <v>0.83160000000000001</v>
      </c>
      <c r="CV78">
        <v>0.5796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79.981786999999997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437.31729999999999</v>
      </c>
      <c r="M79">
        <v>92.92</v>
      </c>
      <c r="N79">
        <v>119.15625</v>
      </c>
      <c r="O79">
        <v>124.7899</v>
      </c>
      <c r="P79">
        <v>121.5664</v>
      </c>
      <c r="Q79">
        <v>17.22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18.1401</v>
      </c>
      <c r="W79">
        <v>33.384999999999998</v>
      </c>
      <c r="X79">
        <v>147.515625</v>
      </c>
      <c r="Y79">
        <v>0</v>
      </c>
      <c r="Z79">
        <v>7.15</v>
      </c>
      <c r="AA79">
        <v>3.7919999999999998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45.480800000000002</v>
      </c>
      <c r="AH79">
        <v>48.263800000000003</v>
      </c>
      <c r="AI79">
        <v>0</v>
      </c>
      <c r="AJ79">
        <v>0</v>
      </c>
      <c r="AK79">
        <v>55.361499999999999</v>
      </c>
      <c r="AL79">
        <v>53.451999999999998</v>
      </c>
      <c r="AM79">
        <v>5.4608400000000001</v>
      </c>
      <c r="AN79">
        <v>0.64646999999999999</v>
      </c>
      <c r="AO79">
        <v>0</v>
      </c>
      <c r="AP79">
        <v>1.1529</v>
      </c>
      <c r="AQ79">
        <v>65.207999999999998</v>
      </c>
      <c r="AR79">
        <v>11.04</v>
      </c>
      <c r="AS79">
        <v>16.680479999999999</v>
      </c>
      <c r="AT79">
        <v>14.5024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79.403858999999997</v>
      </c>
      <c r="BA79">
        <f t="shared" si="4"/>
        <v>2702.4598240000005</v>
      </c>
      <c r="BB79">
        <v>76</v>
      </c>
      <c r="BD79">
        <v>5.34</v>
      </c>
      <c r="BE79">
        <v>1.92</v>
      </c>
      <c r="BF79">
        <v>3</v>
      </c>
      <c r="BG79">
        <v>0.9</v>
      </c>
      <c r="BH79">
        <v>9.44</v>
      </c>
      <c r="BI79">
        <v>0.86</v>
      </c>
      <c r="BJ79">
        <v>0.93</v>
      </c>
      <c r="BK79">
        <v>0.85</v>
      </c>
      <c r="BL79">
        <v>0.82</v>
      </c>
      <c r="BM79">
        <v>0.15</v>
      </c>
      <c r="BN79">
        <v>2.34</v>
      </c>
      <c r="BO79">
        <v>1.89</v>
      </c>
      <c r="BP79">
        <v>0.26</v>
      </c>
      <c r="BQ79">
        <v>2.0299999999999998</v>
      </c>
      <c r="BR79">
        <v>2.21</v>
      </c>
      <c r="BS79">
        <v>1.63</v>
      </c>
      <c r="BT79">
        <v>2.9693719999999999</v>
      </c>
      <c r="BU79">
        <v>1.342031</v>
      </c>
      <c r="BV79">
        <v>2.0177299999999998</v>
      </c>
      <c r="BW79">
        <v>1.9426559999999999</v>
      </c>
      <c r="BX79">
        <v>1.959376</v>
      </c>
      <c r="BY79">
        <v>1.3112539999999999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2.1292499999999999</v>
      </c>
      <c r="CQ79">
        <v>3.4642300000000001</v>
      </c>
      <c r="CR79">
        <v>0.83592</v>
      </c>
      <c r="CS79">
        <v>2.79379</v>
      </c>
      <c r="CT79">
        <v>5.5199999999999999E-2</v>
      </c>
      <c r="CU79">
        <v>0.83160000000000001</v>
      </c>
      <c r="CV79">
        <v>0.38640000000000002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79.403858999999997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437.31729999999999</v>
      </c>
      <c r="M80">
        <v>92.92</v>
      </c>
      <c r="N80">
        <v>119.15625</v>
      </c>
      <c r="O80">
        <v>124.7899</v>
      </c>
      <c r="P80">
        <v>121.5664</v>
      </c>
      <c r="Q80">
        <v>17.22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18.1401</v>
      </c>
      <c r="W80">
        <v>33.384999999999998</v>
      </c>
      <c r="X80">
        <v>147.515625</v>
      </c>
      <c r="Y80">
        <v>0</v>
      </c>
      <c r="Z80">
        <v>6.5537999999999998</v>
      </c>
      <c r="AA80">
        <v>0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45.480800000000002</v>
      </c>
      <c r="AH80">
        <v>24.034199999999998</v>
      </c>
      <c r="AI80">
        <v>0</v>
      </c>
      <c r="AJ80">
        <v>0</v>
      </c>
      <c r="AK80">
        <v>55.361499999999999</v>
      </c>
      <c r="AL80">
        <v>12.782</v>
      </c>
      <c r="AM80">
        <v>5.1022999999999996</v>
      </c>
      <c r="AN80">
        <v>0.64646999999999999</v>
      </c>
      <c r="AO80">
        <v>0</v>
      </c>
      <c r="AP80">
        <v>1.1529</v>
      </c>
      <c r="AQ80">
        <v>65.207999999999998</v>
      </c>
      <c r="AR80">
        <v>17.664000000000001</v>
      </c>
      <c r="AS80">
        <v>16.680479999999999</v>
      </c>
      <c r="AT80">
        <v>14.5024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78.696659000000011</v>
      </c>
      <c r="BA80">
        <f t="shared" si="4"/>
        <v>2627.1715840000011</v>
      </c>
      <c r="BB80">
        <v>77</v>
      </c>
      <c r="BD80">
        <v>5.34</v>
      </c>
      <c r="BE80">
        <v>1.92</v>
      </c>
      <c r="BF80">
        <v>3</v>
      </c>
      <c r="BG80">
        <v>0.9</v>
      </c>
      <c r="BH80">
        <v>9.44</v>
      </c>
      <c r="BI80">
        <v>0.86</v>
      </c>
      <c r="BJ80">
        <v>0.95</v>
      </c>
      <c r="BK80">
        <v>0.85</v>
      </c>
      <c r="BL80">
        <v>0.82</v>
      </c>
      <c r="BM80">
        <v>0.15</v>
      </c>
      <c r="BN80">
        <v>2.34</v>
      </c>
      <c r="BO80">
        <v>1.89</v>
      </c>
      <c r="BP80">
        <v>0.26</v>
      </c>
      <c r="BQ80">
        <v>2.0299999999999998</v>
      </c>
      <c r="BR80">
        <v>2.21</v>
      </c>
      <c r="BS80">
        <v>1.63</v>
      </c>
      <c r="BT80">
        <v>2.9693719999999999</v>
      </c>
      <c r="BU80">
        <v>1.342031</v>
      </c>
      <c r="BV80">
        <v>2.0177299999999998</v>
      </c>
      <c r="BW80">
        <v>1.9426559999999999</v>
      </c>
      <c r="BX80">
        <v>1.959376</v>
      </c>
      <c r="BY80">
        <v>1.3112539999999999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2.1292499999999999</v>
      </c>
      <c r="CQ80">
        <v>3.4642300000000001</v>
      </c>
      <c r="CR80">
        <v>0.83592</v>
      </c>
      <c r="CS80">
        <v>2.79379</v>
      </c>
      <c r="CT80">
        <v>0</v>
      </c>
      <c r="CU80">
        <v>0.3528</v>
      </c>
      <c r="CV80">
        <v>0.19320000000000001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78.696659000000011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437.31729999999999</v>
      </c>
      <c r="M81">
        <v>92.92</v>
      </c>
      <c r="N81">
        <v>119.15625</v>
      </c>
      <c r="O81">
        <v>124.7899</v>
      </c>
      <c r="P81">
        <v>121.5664</v>
      </c>
      <c r="Q81">
        <v>17.22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18.1401</v>
      </c>
      <c r="W81">
        <v>33.384999999999998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45.480800000000002</v>
      </c>
      <c r="AH81">
        <v>0</v>
      </c>
      <c r="AI81">
        <v>0</v>
      </c>
      <c r="AJ81">
        <v>0</v>
      </c>
      <c r="AK81">
        <v>55.361499999999999</v>
      </c>
      <c r="AL81">
        <v>2.5564</v>
      </c>
      <c r="AM81">
        <v>0</v>
      </c>
      <c r="AN81">
        <v>0.64646999999999999</v>
      </c>
      <c r="AO81">
        <v>0</v>
      </c>
      <c r="AP81">
        <v>1.1529</v>
      </c>
      <c r="AQ81">
        <v>65.207999999999998</v>
      </c>
      <c r="AR81">
        <v>14.352</v>
      </c>
      <c r="AS81">
        <v>16.680479999999999</v>
      </c>
      <c r="AT81">
        <v>14.5024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78.150659000000005</v>
      </c>
      <c r="BA81">
        <f t="shared" si="4"/>
        <v>2558.5711839999999</v>
      </c>
      <c r="BB81">
        <v>78</v>
      </c>
      <c r="BD81">
        <v>5.34</v>
      </c>
      <c r="BE81">
        <v>1.92</v>
      </c>
      <c r="BF81">
        <v>3</v>
      </c>
      <c r="BG81">
        <v>0.9</v>
      </c>
      <c r="BH81">
        <v>9.44</v>
      </c>
      <c r="BI81">
        <v>0.86</v>
      </c>
      <c r="BJ81">
        <v>0.95</v>
      </c>
      <c r="BK81">
        <v>0.85</v>
      </c>
      <c r="BL81">
        <v>0.82</v>
      </c>
      <c r="BM81">
        <v>0.15</v>
      </c>
      <c r="BN81">
        <v>2.34</v>
      </c>
      <c r="BO81">
        <v>1.89</v>
      </c>
      <c r="BP81">
        <v>0.26</v>
      </c>
      <c r="BQ81">
        <v>2.0299999999999998</v>
      </c>
      <c r="BR81">
        <v>2.21</v>
      </c>
      <c r="BS81">
        <v>1.63</v>
      </c>
      <c r="BT81">
        <v>2.9693719999999999</v>
      </c>
      <c r="BU81">
        <v>1.342031</v>
      </c>
      <c r="BV81">
        <v>2.0177299999999998</v>
      </c>
      <c r="BW81">
        <v>1.9426559999999999</v>
      </c>
      <c r="BX81">
        <v>1.959376</v>
      </c>
      <c r="BY81">
        <v>1.3112539999999999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2.1292499999999999</v>
      </c>
      <c r="CQ81">
        <v>3.4642300000000001</v>
      </c>
      <c r="CR81">
        <v>0.83592</v>
      </c>
      <c r="CS81">
        <v>2.79379</v>
      </c>
      <c r="CT81">
        <v>0</v>
      </c>
      <c r="CU81">
        <v>0</v>
      </c>
      <c r="CV81">
        <v>0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78.150659000000005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437.31729999999999</v>
      </c>
      <c r="M82">
        <v>92.92</v>
      </c>
      <c r="N82">
        <v>119.15625</v>
      </c>
      <c r="O82">
        <v>124.7899</v>
      </c>
      <c r="P82">
        <v>121.5664</v>
      </c>
      <c r="Q82">
        <v>17.22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18.1401</v>
      </c>
      <c r="W82">
        <v>33.384999999999998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45.480800000000002</v>
      </c>
      <c r="AH82">
        <v>0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0.64646999999999999</v>
      </c>
      <c r="AO82">
        <v>0</v>
      </c>
      <c r="AP82">
        <v>1.1529</v>
      </c>
      <c r="AQ82">
        <v>65.207999999999998</v>
      </c>
      <c r="AR82">
        <v>14.352</v>
      </c>
      <c r="AS82">
        <v>10.358040000000001</v>
      </c>
      <c r="AT82">
        <v>14.5024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78.150659000000005</v>
      </c>
      <c r="BA82">
        <f t="shared" si="4"/>
        <v>2536.3007440000001</v>
      </c>
      <c r="BB82">
        <v>79</v>
      </c>
      <c r="BD82">
        <v>5.34</v>
      </c>
      <c r="BE82">
        <v>1.92</v>
      </c>
      <c r="BF82">
        <v>3</v>
      </c>
      <c r="BG82">
        <v>0.9</v>
      </c>
      <c r="BH82">
        <v>9.44</v>
      </c>
      <c r="BI82">
        <v>0.86</v>
      </c>
      <c r="BJ82">
        <v>0.95</v>
      </c>
      <c r="BK82">
        <v>0.85</v>
      </c>
      <c r="BL82">
        <v>0.82</v>
      </c>
      <c r="BM82">
        <v>0.15</v>
      </c>
      <c r="BN82">
        <v>2.34</v>
      </c>
      <c r="BO82">
        <v>1.89</v>
      </c>
      <c r="BP82">
        <v>0.26</v>
      </c>
      <c r="BQ82">
        <v>2.0299999999999998</v>
      </c>
      <c r="BR82">
        <v>2.21</v>
      </c>
      <c r="BS82">
        <v>1.63</v>
      </c>
      <c r="BT82">
        <v>2.9693719999999999</v>
      </c>
      <c r="BU82">
        <v>1.342031</v>
      </c>
      <c r="BV82">
        <v>2.0177299999999998</v>
      </c>
      <c r="BW82">
        <v>1.9426559999999999</v>
      </c>
      <c r="BX82">
        <v>1.959376</v>
      </c>
      <c r="BY82">
        <v>1.3112539999999999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2.1292499999999999</v>
      </c>
      <c r="CQ82">
        <v>3.4642300000000001</v>
      </c>
      <c r="CR82">
        <v>0.83592</v>
      </c>
      <c r="CS82">
        <v>2.79379</v>
      </c>
      <c r="CT82">
        <v>0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78.150659000000005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437.31729999999999</v>
      </c>
      <c r="M83">
        <v>92.92</v>
      </c>
      <c r="N83">
        <v>119.15625</v>
      </c>
      <c r="O83">
        <v>124.7899</v>
      </c>
      <c r="P83">
        <v>121.5664</v>
      </c>
      <c r="Q83">
        <v>17.22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18.1401</v>
      </c>
      <c r="W83">
        <v>33.384999999999998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45.480800000000002</v>
      </c>
      <c r="AH83">
        <v>0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0.64646999999999999</v>
      </c>
      <c r="AO83">
        <v>0</v>
      </c>
      <c r="AP83">
        <v>1.1529</v>
      </c>
      <c r="AQ83">
        <v>65.207999999999998</v>
      </c>
      <c r="AR83">
        <v>14.352</v>
      </c>
      <c r="AS83">
        <v>10.358040000000001</v>
      </c>
      <c r="AT83">
        <v>14.5024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78.150659000000005</v>
      </c>
      <c r="BA83">
        <f t="shared" si="4"/>
        <v>2536.3007440000001</v>
      </c>
      <c r="BB83">
        <v>80</v>
      </c>
      <c r="BD83">
        <v>5.34</v>
      </c>
      <c r="BE83">
        <v>1.92</v>
      </c>
      <c r="BF83">
        <v>3</v>
      </c>
      <c r="BG83">
        <v>0.9</v>
      </c>
      <c r="BH83">
        <v>9.44</v>
      </c>
      <c r="BI83">
        <v>0.86</v>
      </c>
      <c r="BJ83">
        <v>0.95</v>
      </c>
      <c r="BK83">
        <v>0.85</v>
      </c>
      <c r="BL83">
        <v>0.82</v>
      </c>
      <c r="BM83">
        <v>0.15</v>
      </c>
      <c r="BN83">
        <v>2.34</v>
      </c>
      <c r="BO83">
        <v>1.89</v>
      </c>
      <c r="BP83">
        <v>0.26</v>
      </c>
      <c r="BQ83">
        <v>2.0299999999999998</v>
      </c>
      <c r="BR83">
        <v>2.21</v>
      </c>
      <c r="BS83">
        <v>1.63</v>
      </c>
      <c r="BT83">
        <v>2.9693719999999999</v>
      </c>
      <c r="BU83">
        <v>1.342031</v>
      </c>
      <c r="BV83">
        <v>2.0177299999999998</v>
      </c>
      <c r="BW83">
        <v>1.9426559999999999</v>
      </c>
      <c r="BX83">
        <v>1.959376</v>
      </c>
      <c r="BY83">
        <v>1.3112539999999999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2.1292499999999999</v>
      </c>
      <c r="CQ83">
        <v>3.4642300000000001</v>
      </c>
      <c r="CR83">
        <v>0.83592</v>
      </c>
      <c r="CS83">
        <v>2.79379</v>
      </c>
      <c r="CT83">
        <v>0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78.150659000000005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437.31729999999999</v>
      </c>
      <c r="M84">
        <v>92.92</v>
      </c>
      <c r="N84">
        <v>119.15625</v>
      </c>
      <c r="O84">
        <v>124.7899</v>
      </c>
      <c r="P84">
        <v>121.5664</v>
      </c>
      <c r="Q84">
        <v>17.22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18.1401</v>
      </c>
      <c r="W84">
        <v>33.384999999999998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45.480800000000002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0.64646999999999999</v>
      </c>
      <c r="AO84">
        <v>0</v>
      </c>
      <c r="AP84">
        <v>1.1529</v>
      </c>
      <c r="AQ84">
        <v>65.207999999999998</v>
      </c>
      <c r="AR84">
        <v>14.352</v>
      </c>
      <c r="AS84">
        <v>10.358040000000001</v>
      </c>
      <c r="AT84">
        <v>14.5024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78.150659000000005</v>
      </c>
      <c r="BA84">
        <f t="shared" si="4"/>
        <v>2536.3007440000001</v>
      </c>
      <c r="BB84">
        <v>81</v>
      </c>
      <c r="BD84">
        <v>5.34</v>
      </c>
      <c r="BE84">
        <v>1.92</v>
      </c>
      <c r="BF84">
        <v>3</v>
      </c>
      <c r="BG84">
        <v>0.9</v>
      </c>
      <c r="BH84">
        <v>9.44</v>
      </c>
      <c r="BI84">
        <v>0.86</v>
      </c>
      <c r="BJ84">
        <v>0.95</v>
      </c>
      <c r="BK84">
        <v>0.85</v>
      </c>
      <c r="BL84">
        <v>0.82</v>
      </c>
      <c r="BM84">
        <v>0.15</v>
      </c>
      <c r="BN84">
        <v>2.34</v>
      </c>
      <c r="BO84">
        <v>1.89</v>
      </c>
      <c r="BP84">
        <v>0.26</v>
      </c>
      <c r="BQ84">
        <v>2.0299999999999998</v>
      </c>
      <c r="BR84">
        <v>2.21</v>
      </c>
      <c r="BS84">
        <v>1.63</v>
      </c>
      <c r="BT84">
        <v>2.9693719999999999</v>
      </c>
      <c r="BU84">
        <v>1.342031</v>
      </c>
      <c r="BV84">
        <v>2.0177299999999998</v>
      </c>
      <c r="BW84">
        <v>1.9426559999999999</v>
      </c>
      <c r="BX84">
        <v>1.959376</v>
      </c>
      <c r="BY84">
        <v>1.3112539999999999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2.1292499999999999</v>
      </c>
      <c r="CQ84">
        <v>3.4642300000000001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78.150659000000005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437.6</v>
      </c>
      <c r="M85">
        <v>92.92</v>
      </c>
      <c r="N85">
        <v>119.15625</v>
      </c>
      <c r="O85">
        <v>124.7899</v>
      </c>
      <c r="P85">
        <v>122.99679999999999</v>
      </c>
      <c r="Q85">
        <v>18.054099999999998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18.1401</v>
      </c>
      <c r="W85">
        <v>33.384999999999998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30.48</v>
      </c>
      <c r="AG85">
        <v>45.480800000000002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0.64646999999999999</v>
      </c>
      <c r="AO85">
        <v>0</v>
      </c>
      <c r="AP85">
        <v>1.1529</v>
      </c>
      <c r="AQ85">
        <v>65.207999999999998</v>
      </c>
      <c r="AR85">
        <v>14.352</v>
      </c>
      <c r="AS85">
        <v>10.358040000000001</v>
      </c>
      <c r="AT85">
        <v>14.5024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78.260659000000004</v>
      </c>
      <c r="BA85">
        <f t="shared" si="4"/>
        <v>2542.0059440000005</v>
      </c>
      <c r="BB85">
        <v>82</v>
      </c>
      <c r="BD85">
        <v>5.34</v>
      </c>
      <c r="BE85">
        <v>1.92</v>
      </c>
      <c r="BF85">
        <v>3</v>
      </c>
      <c r="BG85">
        <v>0.9</v>
      </c>
      <c r="BH85">
        <v>9.44</v>
      </c>
      <c r="BI85">
        <v>0.86</v>
      </c>
      <c r="BJ85">
        <v>0.86</v>
      </c>
      <c r="BK85">
        <v>0.85</v>
      </c>
      <c r="BL85">
        <v>0.82</v>
      </c>
      <c r="BM85">
        <v>0.15</v>
      </c>
      <c r="BN85">
        <v>2.34</v>
      </c>
      <c r="BO85">
        <v>2.09</v>
      </c>
      <c r="BP85">
        <v>0.26</v>
      </c>
      <c r="BQ85">
        <v>2.0299999999999998</v>
      </c>
      <c r="BR85">
        <v>2.21</v>
      </c>
      <c r="BS85">
        <v>1.63</v>
      </c>
      <c r="BT85">
        <v>2.9693719999999999</v>
      </c>
      <c r="BU85">
        <v>1.342031</v>
      </c>
      <c r="BV85">
        <v>2.0177299999999998</v>
      </c>
      <c r="BW85">
        <v>1.9426559999999999</v>
      </c>
      <c r="BX85">
        <v>1.959376</v>
      </c>
      <c r="BY85">
        <v>1.3112539999999999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2.1292499999999999</v>
      </c>
      <c r="CQ85">
        <v>3.4642300000000001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78.260659000000004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437.6</v>
      </c>
      <c r="M86">
        <v>92.92</v>
      </c>
      <c r="N86">
        <v>119.15625</v>
      </c>
      <c r="O86">
        <v>124.7899</v>
      </c>
      <c r="P86">
        <v>122.99679999999999</v>
      </c>
      <c r="Q86">
        <v>18.054099999999998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18.1401</v>
      </c>
      <c r="W86">
        <v>33.384999999999998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30.48</v>
      </c>
      <c r="AG86">
        <v>45.480800000000002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0.64646999999999999</v>
      </c>
      <c r="AO86">
        <v>0</v>
      </c>
      <c r="AP86">
        <v>1.1529</v>
      </c>
      <c r="AQ86">
        <v>65.207999999999998</v>
      </c>
      <c r="AR86">
        <v>14.352</v>
      </c>
      <c r="AS86">
        <v>10.358040000000001</v>
      </c>
      <c r="AT86">
        <v>14.5024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78.290659000000005</v>
      </c>
      <c r="BA86">
        <f t="shared" si="4"/>
        <v>2542.0359440000002</v>
      </c>
      <c r="BB86">
        <v>83</v>
      </c>
      <c r="BD86">
        <v>5.34</v>
      </c>
      <c r="BE86">
        <v>1.92</v>
      </c>
      <c r="BF86">
        <v>3</v>
      </c>
      <c r="BG86">
        <v>0.9</v>
      </c>
      <c r="BH86">
        <v>9.44</v>
      </c>
      <c r="BI86">
        <v>0.86</v>
      </c>
      <c r="BJ86">
        <v>0.86</v>
      </c>
      <c r="BK86">
        <v>0.85</v>
      </c>
      <c r="BL86">
        <v>0.82</v>
      </c>
      <c r="BM86">
        <v>0.15</v>
      </c>
      <c r="BN86">
        <v>2.34</v>
      </c>
      <c r="BO86">
        <v>2.12</v>
      </c>
      <c r="BP86">
        <v>0.26</v>
      </c>
      <c r="BQ86">
        <v>2.0299999999999998</v>
      </c>
      <c r="BR86">
        <v>2.21</v>
      </c>
      <c r="BS86">
        <v>1.63</v>
      </c>
      <c r="BT86">
        <v>2.9693719999999999</v>
      </c>
      <c r="BU86">
        <v>1.342031</v>
      </c>
      <c r="BV86">
        <v>2.0177299999999998</v>
      </c>
      <c r="BW86">
        <v>1.9426559999999999</v>
      </c>
      <c r="BX86">
        <v>1.959376</v>
      </c>
      <c r="BY86">
        <v>1.3112539999999999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2.1292499999999999</v>
      </c>
      <c r="CQ86">
        <v>3.4642300000000001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78.290659000000005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437.6</v>
      </c>
      <c r="M87">
        <v>92.92</v>
      </c>
      <c r="N87">
        <v>119.15625</v>
      </c>
      <c r="O87">
        <v>124.7899</v>
      </c>
      <c r="P87">
        <v>122.99679999999999</v>
      </c>
      <c r="Q87">
        <v>18.054099999999998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18.1401</v>
      </c>
      <c r="W87">
        <v>33.384999999999998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30.48</v>
      </c>
      <c r="AG87">
        <v>45.480800000000002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0.64646999999999999</v>
      </c>
      <c r="AO87">
        <v>0</v>
      </c>
      <c r="AP87">
        <v>0.51239999999999997</v>
      </c>
      <c r="AQ87">
        <v>48.905999999999999</v>
      </c>
      <c r="AR87">
        <v>8.8320000000000007</v>
      </c>
      <c r="AS87">
        <v>10.358040000000001</v>
      </c>
      <c r="AT87">
        <v>14.5024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78.551293999999999</v>
      </c>
      <c r="BA87">
        <f t="shared" si="4"/>
        <v>2514.380279</v>
      </c>
      <c r="BB87">
        <v>84</v>
      </c>
      <c r="BD87">
        <v>5.34</v>
      </c>
      <c r="BE87">
        <v>1.92</v>
      </c>
      <c r="BF87">
        <v>3</v>
      </c>
      <c r="BG87">
        <v>0.9</v>
      </c>
      <c r="BH87">
        <v>9.44</v>
      </c>
      <c r="BI87">
        <v>0.86</v>
      </c>
      <c r="BJ87">
        <v>0.86</v>
      </c>
      <c r="BK87">
        <v>0.85</v>
      </c>
      <c r="BL87">
        <v>0.82</v>
      </c>
      <c r="BM87">
        <v>0.15</v>
      </c>
      <c r="BN87">
        <v>2.34</v>
      </c>
      <c r="BO87">
        <v>2.37</v>
      </c>
      <c r="BP87">
        <v>0.26</v>
      </c>
      <c r="BQ87">
        <v>2.0299999999999998</v>
      </c>
      <c r="BR87">
        <v>2.21</v>
      </c>
      <c r="BS87">
        <v>1.63</v>
      </c>
      <c r="BT87">
        <v>2.9693719999999999</v>
      </c>
      <c r="BU87">
        <v>1.342031</v>
      </c>
      <c r="BV87">
        <v>2.028365</v>
      </c>
      <c r="BW87">
        <v>1.9426559999999999</v>
      </c>
      <c r="BX87">
        <v>1.959376</v>
      </c>
      <c r="BY87">
        <v>1.3112539999999999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2.1292499999999999</v>
      </c>
      <c r="CQ87">
        <v>3.4642300000000001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78.551293999999999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437.6</v>
      </c>
      <c r="M88">
        <v>92.92</v>
      </c>
      <c r="N88">
        <v>119.15625</v>
      </c>
      <c r="O88">
        <v>124.7899</v>
      </c>
      <c r="P88">
        <v>122.99679999999999</v>
      </c>
      <c r="Q88">
        <v>18.054099999999998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18.1401</v>
      </c>
      <c r="W88">
        <v>33.384999999999998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30.48</v>
      </c>
      <c r="AG88">
        <v>45.480800000000002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0.64646999999999999</v>
      </c>
      <c r="AO88">
        <v>0</v>
      </c>
      <c r="AP88">
        <v>0.51239999999999997</v>
      </c>
      <c r="AQ88">
        <v>32.603999999999999</v>
      </c>
      <c r="AR88">
        <v>8.8320000000000007</v>
      </c>
      <c r="AS88">
        <v>10.358040000000001</v>
      </c>
      <c r="AT88">
        <v>14.5024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78.601448999999988</v>
      </c>
      <c r="BA88">
        <f t="shared" si="4"/>
        <v>2497.0284339999998</v>
      </c>
      <c r="BB88">
        <v>85</v>
      </c>
      <c r="BD88">
        <v>5.34</v>
      </c>
      <c r="BE88">
        <v>1.92</v>
      </c>
      <c r="BF88">
        <v>3</v>
      </c>
      <c r="BG88">
        <v>0.9</v>
      </c>
      <c r="BH88">
        <v>9.44</v>
      </c>
      <c r="BI88">
        <v>0.86</v>
      </c>
      <c r="BJ88">
        <v>0.86</v>
      </c>
      <c r="BK88">
        <v>0.85</v>
      </c>
      <c r="BL88">
        <v>0.82</v>
      </c>
      <c r="BM88">
        <v>0.15</v>
      </c>
      <c r="BN88">
        <v>2.34</v>
      </c>
      <c r="BO88">
        <v>2.42</v>
      </c>
      <c r="BP88">
        <v>0.26</v>
      </c>
      <c r="BQ88">
        <v>2.0299999999999998</v>
      </c>
      <c r="BR88">
        <v>2.21</v>
      </c>
      <c r="BS88">
        <v>1.63</v>
      </c>
      <c r="BT88">
        <v>2.9693719999999999</v>
      </c>
      <c r="BU88">
        <v>1.342031</v>
      </c>
      <c r="BV88">
        <v>2.0285199999999999</v>
      </c>
      <c r="BW88">
        <v>1.9426559999999999</v>
      </c>
      <c r="BX88">
        <v>1.959376</v>
      </c>
      <c r="BY88">
        <v>1.3112539999999999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2.1292499999999999</v>
      </c>
      <c r="CQ88">
        <v>3.4642300000000001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78.601448999999988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437.6</v>
      </c>
      <c r="M89">
        <v>92.92</v>
      </c>
      <c r="N89">
        <v>119.15625</v>
      </c>
      <c r="O89">
        <v>124.7899</v>
      </c>
      <c r="P89">
        <v>122.99679999999999</v>
      </c>
      <c r="Q89">
        <v>18.054099999999998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18.1401</v>
      </c>
      <c r="W89">
        <v>33.384999999999998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29.463999999999999</v>
      </c>
      <c r="AG89">
        <v>45.480800000000002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0.64646999999999999</v>
      </c>
      <c r="AO89">
        <v>0</v>
      </c>
      <c r="AP89">
        <v>0.51239999999999997</v>
      </c>
      <c r="AQ89">
        <v>16.302</v>
      </c>
      <c r="AR89">
        <v>8.8320000000000007</v>
      </c>
      <c r="AS89">
        <v>10.358040000000001</v>
      </c>
      <c r="AT89">
        <v>14.5024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78.881448999999989</v>
      </c>
      <c r="BA89">
        <f t="shared" si="4"/>
        <v>2479.9904340000003</v>
      </c>
      <c r="BB89">
        <v>86</v>
      </c>
      <c r="BD89">
        <v>5.34</v>
      </c>
      <c r="BE89">
        <v>1.92</v>
      </c>
      <c r="BF89">
        <v>3</v>
      </c>
      <c r="BG89">
        <v>0.9</v>
      </c>
      <c r="BH89">
        <v>9.44</v>
      </c>
      <c r="BI89">
        <v>0.86</v>
      </c>
      <c r="BJ89">
        <v>0.86</v>
      </c>
      <c r="BK89">
        <v>0.85</v>
      </c>
      <c r="BL89">
        <v>0.82</v>
      </c>
      <c r="BM89">
        <v>0.15</v>
      </c>
      <c r="BN89">
        <v>2.34</v>
      </c>
      <c r="BO89">
        <v>2.7</v>
      </c>
      <c r="BP89">
        <v>0.26</v>
      </c>
      <c r="BQ89">
        <v>2.0299999999999998</v>
      </c>
      <c r="BR89">
        <v>2.21</v>
      </c>
      <c r="BS89">
        <v>1.63</v>
      </c>
      <c r="BT89">
        <v>2.9693719999999999</v>
      </c>
      <c r="BU89">
        <v>1.342031</v>
      </c>
      <c r="BV89">
        <v>2.0285199999999999</v>
      </c>
      <c r="BW89">
        <v>1.9426559999999999</v>
      </c>
      <c r="BX89">
        <v>1.959376</v>
      </c>
      <c r="BY89">
        <v>1.3112539999999999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2.1292499999999999</v>
      </c>
      <c r="CQ89">
        <v>3.4642300000000001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78.881448999999989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437.6</v>
      </c>
      <c r="M90">
        <v>92.92</v>
      </c>
      <c r="N90">
        <v>119.15625</v>
      </c>
      <c r="O90">
        <v>124.7899</v>
      </c>
      <c r="P90">
        <v>122.99679999999999</v>
      </c>
      <c r="Q90">
        <v>18.054099999999998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18.1401</v>
      </c>
      <c r="W90">
        <v>43.188681000000003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29.463999999999999</v>
      </c>
      <c r="AG90">
        <v>45.480800000000002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0.64646999999999999</v>
      </c>
      <c r="AO90">
        <v>0</v>
      </c>
      <c r="AP90">
        <v>0.51239999999999997</v>
      </c>
      <c r="AQ90">
        <v>4.8179999999999996</v>
      </c>
      <c r="AR90">
        <v>8.8320000000000007</v>
      </c>
      <c r="AS90">
        <v>10.358040000000001</v>
      </c>
      <c r="AT90">
        <v>14.5024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78.901449</v>
      </c>
      <c r="BA90">
        <f t="shared" si="4"/>
        <v>2478.3301150000002</v>
      </c>
      <c r="BB90">
        <v>87</v>
      </c>
      <c r="BD90">
        <v>5.34</v>
      </c>
      <c r="BE90">
        <v>1.92</v>
      </c>
      <c r="BF90">
        <v>3</v>
      </c>
      <c r="BG90">
        <v>0.9</v>
      </c>
      <c r="BH90">
        <v>9.44</v>
      </c>
      <c r="BI90">
        <v>0.86</v>
      </c>
      <c r="BJ90">
        <v>0.86</v>
      </c>
      <c r="BK90">
        <v>0.85</v>
      </c>
      <c r="BL90">
        <v>0.82</v>
      </c>
      <c r="BM90">
        <v>0.15</v>
      </c>
      <c r="BN90">
        <v>2.34</v>
      </c>
      <c r="BO90">
        <v>2.72</v>
      </c>
      <c r="BP90">
        <v>0.26</v>
      </c>
      <c r="BQ90">
        <v>2.0299999999999998</v>
      </c>
      <c r="BR90">
        <v>2.21</v>
      </c>
      <c r="BS90">
        <v>1.63</v>
      </c>
      <c r="BT90">
        <v>2.9693719999999999</v>
      </c>
      <c r="BU90">
        <v>1.342031</v>
      </c>
      <c r="BV90">
        <v>2.0285199999999999</v>
      </c>
      <c r="BW90">
        <v>1.9426559999999999</v>
      </c>
      <c r="BX90">
        <v>1.959376</v>
      </c>
      <c r="BY90">
        <v>1.3112539999999999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2.1292499999999999</v>
      </c>
      <c r="CQ90">
        <v>3.4642300000000001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78.901449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685.22619999999995</v>
      </c>
      <c r="L91">
        <v>437.6</v>
      </c>
      <c r="M91">
        <v>92.92</v>
      </c>
      <c r="N91">
        <v>119.15625</v>
      </c>
      <c r="O91">
        <v>124.7899</v>
      </c>
      <c r="P91">
        <v>122.99679999999999</v>
      </c>
      <c r="Q91">
        <v>18.054099999999998</v>
      </c>
      <c r="R91">
        <v>41.7316</v>
      </c>
      <c r="S91">
        <v>26.042400000000001</v>
      </c>
      <c r="T91">
        <v>0.56000000000000005</v>
      </c>
      <c r="U91">
        <v>348.97500000000002</v>
      </c>
      <c r="V91">
        <v>18.1401</v>
      </c>
      <c r="W91">
        <v>44.424999999999997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45.480800000000002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0.64646999999999999</v>
      </c>
      <c r="AO91">
        <v>0</v>
      </c>
      <c r="AP91">
        <v>0.51239999999999997</v>
      </c>
      <c r="AQ91">
        <v>0</v>
      </c>
      <c r="AR91">
        <v>8.8320000000000007</v>
      </c>
      <c r="AS91">
        <v>10.358040000000001</v>
      </c>
      <c r="AT91">
        <v>14.5024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79.507749000000004</v>
      </c>
      <c r="BA91">
        <f t="shared" si="4"/>
        <v>2464.1787340000001</v>
      </c>
      <c r="BB91">
        <v>88</v>
      </c>
      <c r="BD91">
        <v>5.34</v>
      </c>
      <c r="BE91">
        <v>1.92</v>
      </c>
      <c r="BF91">
        <v>3</v>
      </c>
      <c r="BG91">
        <v>0.9</v>
      </c>
      <c r="BH91">
        <v>9.44</v>
      </c>
      <c r="BI91">
        <v>0.89</v>
      </c>
      <c r="BJ91">
        <v>0.88</v>
      </c>
      <c r="BK91">
        <v>0.85</v>
      </c>
      <c r="BL91">
        <v>0.82</v>
      </c>
      <c r="BM91">
        <v>0.15</v>
      </c>
      <c r="BN91">
        <v>2.34</v>
      </c>
      <c r="BO91">
        <v>2.99</v>
      </c>
      <c r="BP91">
        <v>0.26</v>
      </c>
      <c r="BQ91">
        <v>2.0299999999999998</v>
      </c>
      <c r="BR91">
        <v>2.21</v>
      </c>
      <c r="BS91">
        <v>1.63</v>
      </c>
      <c r="BT91">
        <v>2.9693719999999999</v>
      </c>
      <c r="BU91">
        <v>1.342031</v>
      </c>
      <c r="BV91">
        <v>2.0285199999999999</v>
      </c>
      <c r="BW91">
        <v>1.9426559999999999</v>
      </c>
      <c r="BX91">
        <v>1.959376</v>
      </c>
      <c r="BY91">
        <v>1.5975539999999999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2.1292499999999999</v>
      </c>
      <c r="CQ91">
        <v>3.4642300000000001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79.507749000000004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685.22619999999995</v>
      </c>
      <c r="L92">
        <v>437.6</v>
      </c>
      <c r="M92">
        <v>92.92</v>
      </c>
      <c r="N92">
        <v>119.15625</v>
      </c>
      <c r="O92">
        <v>124.7899</v>
      </c>
      <c r="P92">
        <v>122.99679999999999</v>
      </c>
      <c r="Q92">
        <v>18.054099999999998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18.1401</v>
      </c>
      <c r="W92">
        <v>44.424999999999997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45.480800000000002</v>
      </c>
      <c r="AH92">
        <v>0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0.64646999999999999</v>
      </c>
      <c r="AO92">
        <v>0</v>
      </c>
      <c r="AP92">
        <v>0.51239999999999997</v>
      </c>
      <c r="AQ92">
        <v>0</v>
      </c>
      <c r="AR92">
        <v>8.8320000000000007</v>
      </c>
      <c r="AS92">
        <v>10.358040000000001</v>
      </c>
      <c r="AT92">
        <v>14.5024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80.17778899999999</v>
      </c>
      <c r="BA92">
        <f t="shared" si="4"/>
        <v>2464.848774</v>
      </c>
      <c r="BB92">
        <v>89</v>
      </c>
      <c r="BD92">
        <v>5.34</v>
      </c>
      <c r="BE92">
        <v>1.92</v>
      </c>
      <c r="BF92">
        <v>3</v>
      </c>
      <c r="BG92">
        <v>0.9</v>
      </c>
      <c r="BH92">
        <v>9.44</v>
      </c>
      <c r="BI92">
        <v>0.9</v>
      </c>
      <c r="BJ92">
        <v>0.88</v>
      </c>
      <c r="BK92">
        <v>0.85</v>
      </c>
      <c r="BL92">
        <v>0.82</v>
      </c>
      <c r="BM92">
        <v>0.15</v>
      </c>
      <c r="BN92">
        <v>2.34</v>
      </c>
      <c r="BO92">
        <v>3.32</v>
      </c>
      <c r="BP92">
        <v>0.26</v>
      </c>
      <c r="BQ92">
        <v>2.0299999999999998</v>
      </c>
      <c r="BR92">
        <v>2.21</v>
      </c>
      <c r="BS92">
        <v>1.63</v>
      </c>
      <c r="BT92">
        <v>2.9693719999999999</v>
      </c>
      <c r="BU92">
        <v>1.342031</v>
      </c>
      <c r="BV92">
        <v>2.0285199999999999</v>
      </c>
      <c r="BW92">
        <v>1.9426559999999999</v>
      </c>
      <c r="BX92">
        <v>1.959376</v>
      </c>
      <c r="BY92">
        <v>1.927594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2.1292499999999999</v>
      </c>
      <c r="CQ92">
        <v>3.4642300000000001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80.17778899999999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685.22619999999995</v>
      </c>
      <c r="L93">
        <v>385.91359999999997</v>
      </c>
      <c r="M93">
        <v>92.92</v>
      </c>
      <c r="N93">
        <v>119.15625</v>
      </c>
      <c r="O93">
        <v>124.7899</v>
      </c>
      <c r="P93">
        <v>122.99679999999999</v>
      </c>
      <c r="Q93">
        <v>18.054099999999998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18.1401</v>
      </c>
      <c r="W93">
        <v>44.424999999999997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45.480800000000002</v>
      </c>
      <c r="AH93">
        <v>0</v>
      </c>
      <c r="AI93">
        <v>0</v>
      </c>
      <c r="AJ93">
        <v>0</v>
      </c>
      <c r="AK93">
        <v>55.361499999999999</v>
      </c>
      <c r="AL93">
        <v>2.5564</v>
      </c>
      <c r="AM93">
        <v>0</v>
      </c>
      <c r="AN93">
        <v>0.64646999999999999</v>
      </c>
      <c r="AO93">
        <v>0</v>
      </c>
      <c r="AP93">
        <v>0.51239999999999997</v>
      </c>
      <c r="AQ93">
        <v>0</v>
      </c>
      <c r="AR93">
        <v>6.6239999999999997</v>
      </c>
      <c r="AS93">
        <v>5.3807999999999998</v>
      </c>
      <c r="AT93">
        <v>14.5024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80.695495999999991</v>
      </c>
      <c r="BA93">
        <f t="shared" si="4"/>
        <v>2397.350840999999</v>
      </c>
      <c r="BB93">
        <v>90</v>
      </c>
      <c r="BD93">
        <v>5.34</v>
      </c>
      <c r="BE93">
        <v>1.92</v>
      </c>
      <c r="BF93">
        <v>3</v>
      </c>
      <c r="BG93">
        <v>0.9</v>
      </c>
      <c r="BH93">
        <v>9.44</v>
      </c>
      <c r="BI93">
        <v>0.9</v>
      </c>
      <c r="BJ93">
        <v>0.88</v>
      </c>
      <c r="BK93">
        <v>0.85</v>
      </c>
      <c r="BL93">
        <v>0.82</v>
      </c>
      <c r="BM93">
        <v>0.15</v>
      </c>
      <c r="BN93">
        <v>2.34</v>
      </c>
      <c r="BO93">
        <v>3.62</v>
      </c>
      <c r="BP93">
        <v>0.26</v>
      </c>
      <c r="BQ93">
        <v>2.0299999999999998</v>
      </c>
      <c r="BR93">
        <v>2.21</v>
      </c>
      <c r="BS93">
        <v>1.63</v>
      </c>
      <c r="BT93">
        <v>2.9693719999999999</v>
      </c>
      <c r="BU93">
        <v>1.342031</v>
      </c>
      <c r="BV93">
        <v>2.0285199999999999</v>
      </c>
      <c r="BW93">
        <v>1.9426559999999999</v>
      </c>
      <c r="BX93">
        <v>1.959376</v>
      </c>
      <c r="BY93">
        <v>2.1453009999999999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2.1292499999999999</v>
      </c>
      <c r="CQ93">
        <v>3.4642300000000001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80.695495999999991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685.22619999999995</v>
      </c>
      <c r="L94">
        <v>338.10359999999997</v>
      </c>
      <c r="M94">
        <v>92.92</v>
      </c>
      <c r="N94">
        <v>119.15625</v>
      </c>
      <c r="O94">
        <v>124.7899</v>
      </c>
      <c r="P94">
        <v>122.99679999999999</v>
      </c>
      <c r="Q94">
        <v>18.054099999999998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18.1401</v>
      </c>
      <c r="W94">
        <v>44.424999999999997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45.480800000000002</v>
      </c>
      <c r="AH94">
        <v>0</v>
      </c>
      <c r="AI94">
        <v>0</v>
      </c>
      <c r="AJ94">
        <v>0</v>
      </c>
      <c r="AK94">
        <v>55.361499999999999</v>
      </c>
      <c r="AL94">
        <v>2.5564</v>
      </c>
      <c r="AM94">
        <v>0</v>
      </c>
      <c r="AN94">
        <v>0.64646999999999999</v>
      </c>
      <c r="AO94">
        <v>0</v>
      </c>
      <c r="AP94">
        <v>0.51239999999999997</v>
      </c>
      <c r="AQ94">
        <v>0</v>
      </c>
      <c r="AR94">
        <v>6.6239999999999997</v>
      </c>
      <c r="AS94">
        <v>5.3807999999999998</v>
      </c>
      <c r="AT94">
        <v>14.5024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80.948645999999997</v>
      </c>
      <c r="BA94">
        <f t="shared" si="4"/>
        <v>2349.7939909999996</v>
      </c>
      <c r="BB94">
        <v>91</v>
      </c>
      <c r="BD94">
        <v>5.34</v>
      </c>
      <c r="BE94">
        <v>1.92</v>
      </c>
      <c r="BF94">
        <v>3</v>
      </c>
      <c r="BG94">
        <v>0.9</v>
      </c>
      <c r="BH94">
        <v>9.44</v>
      </c>
      <c r="BI94">
        <v>0.87</v>
      </c>
      <c r="BJ94">
        <v>0.87</v>
      </c>
      <c r="BK94">
        <v>0.85</v>
      </c>
      <c r="BL94">
        <v>0.82</v>
      </c>
      <c r="BM94">
        <v>0.15</v>
      </c>
      <c r="BN94">
        <v>2.34</v>
      </c>
      <c r="BO94">
        <v>3.77</v>
      </c>
      <c r="BP94">
        <v>0.26</v>
      </c>
      <c r="BQ94">
        <v>2.0299999999999998</v>
      </c>
      <c r="BR94">
        <v>2.21</v>
      </c>
      <c r="BS94">
        <v>1.63</v>
      </c>
      <c r="BT94">
        <v>2.9693719999999999</v>
      </c>
      <c r="BU94">
        <v>1.342031</v>
      </c>
      <c r="BV94">
        <v>2.0285199999999999</v>
      </c>
      <c r="BW94">
        <v>1.9426559999999999</v>
      </c>
      <c r="BX94">
        <v>1.959376</v>
      </c>
      <c r="BY94">
        <v>2.2884509999999998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2.1292499999999999</v>
      </c>
      <c r="CQ94">
        <v>3.4642300000000001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80.948645999999997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530.91120000000001</v>
      </c>
      <c r="L95">
        <v>307.36779999999999</v>
      </c>
      <c r="M95">
        <v>92.92</v>
      </c>
      <c r="N95">
        <v>119.15625</v>
      </c>
      <c r="O95">
        <v>124.7899</v>
      </c>
      <c r="P95">
        <v>122.99679999999999</v>
      </c>
      <c r="Q95">
        <v>18.054099999999998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18.1401</v>
      </c>
      <c r="W95">
        <v>44.424999999999997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45.480800000000002</v>
      </c>
      <c r="AH95">
        <v>0</v>
      </c>
      <c r="AI95">
        <v>0</v>
      </c>
      <c r="AJ95">
        <v>0</v>
      </c>
      <c r="AK95">
        <v>55.361499999999999</v>
      </c>
      <c r="AL95">
        <v>12.782</v>
      </c>
      <c r="AM95">
        <v>0</v>
      </c>
      <c r="AN95">
        <v>0.64646999999999999</v>
      </c>
      <c r="AO95">
        <v>0</v>
      </c>
      <c r="AP95">
        <v>0.51239999999999997</v>
      </c>
      <c r="AQ95">
        <v>0</v>
      </c>
      <c r="AR95">
        <v>11.04</v>
      </c>
      <c r="AS95">
        <v>5.3807999999999998</v>
      </c>
      <c r="AT95">
        <v>14.5024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81.091796000000002</v>
      </c>
      <c r="BA95">
        <f t="shared" si="4"/>
        <v>2179.5279410000007</v>
      </c>
      <c r="BB95">
        <v>92</v>
      </c>
      <c r="BD95">
        <v>5.34</v>
      </c>
      <c r="BE95">
        <v>1.92</v>
      </c>
      <c r="BF95">
        <v>3</v>
      </c>
      <c r="BG95">
        <v>0.9</v>
      </c>
      <c r="BH95">
        <v>9.44</v>
      </c>
      <c r="BI95">
        <v>0.87</v>
      </c>
      <c r="BJ95">
        <v>0.87</v>
      </c>
      <c r="BK95">
        <v>0.85</v>
      </c>
      <c r="BL95">
        <v>0.82</v>
      </c>
      <c r="BM95">
        <v>0.15</v>
      </c>
      <c r="BN95">
        <v>2.34</v>
      </c>
      <c r="BO95">
        <v>3.77</v>
      </c>
      <c r="BP95">
        <v>0.26</v>
      </c>
      <c r="BQ95">
        <v>2.0299999999999998</v>
      </c>
      <c r="BR95">
        <v>2.21</v>
      </c>
      <c r="BS95">
        <v>1.63</v>
      </c>
      <c r="BT95">
        <v>2.9693719999999999</v>
      </c>
      <c r="BU95">
        <v>1.342031</v>
      </c>
      <c r="BV95">
        <v>2.0285199999999999</v>
      </c>
      <c r="BW95">
        <v>1.9426559999999999</v>
      </c>
      <c r="BX95">
        <v>1.959376</v>
      </c>
      <c r="BY95">
        <v>2.4316010000000001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2.1292499999999999</v>
      </c>
      <c r="CQ95">
        <v>3.4642300000000001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81.091796000000002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393.10642100000001</v>
      </c>
      <c r="L96">
        <v>223.2278</v>
      </c>
      <c r="M96">
        <v>92.92</v>
      </c>
      <c r="N96">
        <v>119.15625</v>
      </c>
      <c r="O96">
        <v>124.7899</v>
      </c>
      <c r="P96">
        <v>122.99679999999999</v>
      </c>
      <c r="Q96">
        <v>18.054099999999998</v>
      </c>
      <c r="R96">
        <v>41.7316</v>
      </c>
      <c r="S96">
        <v>26.042400000000001</v>
      </c>
      <c r="T96">
        <v>0.56000000000000005</v>
      </c>
      <c r="U96">
        <v>348.97500000000002</v>
      </c>
      <c r="V96">
        <v>18.1401</v>
      </c>
      <c r="W96">
        <v>44.424999999999997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45.480800000000002</v>
      </c>
      <c r="AH96">
        <v>0</v>
      </c>
      <c r="AI96">
        <v>0</v>
      </c>
      <c r="AJ96">
        <v>0</v>
      </c>
      <c r="AK96">
        <v>55.361499999999999</v>
      </c>
      <c r="AL96">
        <v>53.451999999999998</v>
      </c>
      <c r="AM96">
        <v>0</v>
      </c>
      <c r="AN96">
        <v>0.64646999999999999</v>
      </c>
      <c r="AO96">
        <v>0</v>
      </c>
      <c r="AP96">
        <v>0.51239999999999997</v>
      </c>
      <c r="AQ96">
        <v>0</v>
      </c>
      <c r="AR96">
        <v>11.04</v>
      </c>
      <c r="AS96">
        <v>5.3807999999999998</v>
      </c>
      <c r="AT96">
        <v>14.5024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81.234945999999994</v>
      </c>
      <c r="BA96">
        <f t="shared" si="4"/>
        <v>1998.3963120000003</v>
      </c>
      <c r="BB96">
        <v>93</v>
      </c>
      <c r="BD96">
        <v>5.34</v>
      </c>
      <c r="BE96">
        <v>1.92</v>
      </c>
      <c r="BF96">
        <v>3</v>
      </c>
      <c r="BG96">
        <v>0.9</v>
      </c>
      <c r="BH96">
        <v>9.44</v>
      </c>
      <c r="BI96">
        <v>0.87</v>
      </c>
      <c r="BJ96">
        <v>0.87</v>
      </c>
      <c r="BK96">
        <v>0.85</v>
      </c>
      <c r="BL96">
        <v>0.82</v>
      </c>
      <c r="BM96">
        <v>0.15</v>
      </c>
      <c r="BN96">
        <v>2.34</v>
      </c>
      <c r="BO96">
        <v>3.77</v>
      </c>
      <c r="BP96">
        <v>0.26</v>
      </c>
      <c r="BQ96">
        <v>2.0299999999999998</v>
      </c>
      <c r="BR96">
        <v>2.21</v>
      </c>
      <c r="BS96">
        <v>1.63</v>
      </c>
      <c r="BT96">
        <v>2.9693719999999999</v>
      </c>
      <c r="BU96">
        <v>1.342031</v>
      </c>
      <c r="BV96">
        <v>2.0285199999999999</v>
      </c>
      <c r="BW96">
        <v>1.9426559999999999</v>
      </c>
      <c r="BX96">
        <v>1.959376</v>
      </c>
      <c r="BY96">
        <v>2.574751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2.1292499999999999</v>
      </c>
      <c r="CQ96">
        <v>3.4642300000000001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81.234945999999994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371.87186400000002</v>
      </c>
      <c r="L97">
        <v>223.2278</v>
      </c>
      <c r="M97">
        <v>92.92</v>
      </c>
      <c r="N97">
        <v>119.15625</v>
      </c>
      <c r="O97">
        <v>124.7899</v>
      </c>
      <c r="P97">
        <v>122.99679999999999</v>
      </c>
      <c r="Q97">
        <v>18.054099999999998</v>
      </c>
      <c r="R97">
        <v>41.7316</v>
      </c>
      <c r="S97">
        <v>26.042400000000001</v>
      </c>
      <c r="T97">
        <v>0.56000000000000005</v>
      </c>
      <c r="U97">
        <v>348.97500000000002</v>
      </c>
      <c r="V97">
        <v>18.1401</v>
      </c>
      <c r="W97">
        <v>44.424999999999997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45.480800000000002</v>
      </c>
      <c r="AH97">
        <v>0</v>
      </c>
      <c r="AI97">
        <v>0</v>
      </c>
      <c r="AJ97">
        <v>0</v>
      </c>
      <c r="AK97">
        <v>55.361499999999999</v>
      </c>
      <c r="AL97">
        <v>53.451999999999998</v>
      </c>
      <c r="AM97">
        <v>0</v>
      </c>
      <c r="AN97">
        <v>0.64646999999999999</v>
      </c>
      <c r="AO97">
        <v>0</v>
      </c>
      <c r="AP97">
        <v>0.51239999999999997</v>
      </c>
      <c r="AQ97">
        <v>0</v>
      </c>
      <c r="AR97">
        <v>11.04</v>
      </c>
      <c r="AS97">
        <v>5.3807999999999998</v>
      </c>
      <c r="AT97">
        <v>14.5024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81.315605999999988</v>
      </c>
      <c r="BA97">
        <f t="shared" si="4"/>
        <v>1977.2424149999999</v>
      </c>
      <c r="BB97">
        <v>94</v>
      </c>
      <c r="BD97">
        <v>5.34</v>
      </c>
      <c r="BE97">
        <v>1.92</v>
      </c>
      <c r="BF97">
        <v>3</v>
      </c>
      <c r="BG97">
        <v>0.88</v>
      </c>
      <c r="BH97">
        <v>9.44</v>
      </c>
      <c r="BI97">
        <v>0.87</v>
      </c>
      <c r="BJ97">
        <v>0.87</v>
      </c>
      <c r="BK97">
        <v>0.85</v>
      </c>
      <c r="BL97">
        <v>0.82</v>
      </c>
      <c r="BM97">
        <v>0.15</v>
      </c>
      <c r="BN97">
        <v>2.34</v>
      </c>
      <c r="BO97">
        <v>3.77</v>
      </c>
      <c r="BP97">
        <v>0.26</v>
      </c>
      <c r="BQ97">
        <v>2.0299999999999998</v>
      </c>
      <c r="BR97">
        <v>2.21</v>
      </c>
      <c r="BS97">
        <v>1.63</v>
      </c>
      <c r="BT97">
        <v>2.9693719999999999</v>
      </c>
      <c r="BU97">
        <v>1.342031</v>
      </c>
      <c r="BV97">
        <v>2.0285199999999999</v>
      </c>
      <c r="BW97">
        <v>1.9426559999999999</v>
      </c>
      <c r="BX97">
        <v>1.959376</v>
      </c>
      <c r="BY97">
        <v>2.675411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2.1292499999999999</v>
      </c>
      <c r="CQ97">
        <v>3.4642300000000001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81.315605999999988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364.672057</v>
      </c>
      <c r="L98">
        <v>223.2278</v>
      </c>
      <c r="M98">
        <v>92.92</v>
      </c>
      <c r="N98">
        <v>119.15625</v>
      </c>
      <c r="O98">
        <v>124.7899</v>
      </c>
      <c r="P98">
        <v>122.99679999999999</v>
      </c>
      <c r="Q98">
        <v>18.054099999999998</v>
      </c>
      <c r="R98">
        <v>41.7316</v>
      </c>
      <c r="S98">
        <v>26.042400000000001</v>
      </c>
      <c r="T98">
        <v>0.56000000000000005</v>
      </c>
      <c r="U98">
        <v>348.97500000000002</v>
      </c>
      <c r="V98">
        <v>18.1401</v>
      </c>
      <c r="W98">
        <v>44.424999999999997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45.480800000000002</v>
      </c>
      <c r="AH98">
        <v>0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0.64646999999999999</v>
      </c>
      <c r="AO98">
        <v>0</v>
      </c>
      <c r="AP98">
        <v>0.51239999999999997</v>
      </c>
      <c r="AQ98">
        <v>0</v>
      </c>
      <c r="AR98">
        <v>11.04</v>
      </c>
      <c r="AS98">
        <v>5.3807999999999998</v>
      </c>
      <c r="AT98">
        <v>14.5024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81.324256999999989</v>
      </c>
      <c r="BA98">
        <f t="shared" si="4"/>
        <v>1929.381259</v>
      </c>
      <c r="BB98">
        <v>95</v>
      </c>
      <c r="BD98">
        <v>5.34</v>
      </c>
      <c r="BE98">
        <v>1.92</v>
      </c>
      <c r="BF98">
        <v>3</v>
      </c>
      <c r="BG98">
        <v>0.88</v>
      </c>
      <c r="BH98">
        <v>9.44</v>
      </c>
      <c r="BI98">
        <v>0.87</v>
      </c>
      <c r="BJ98">
        <v>0.87</v>
      </c>
      <c r="BK98">
        <v>0.85</v>
      </c>
      <c r="BL98">
        <v>0.82</v>
      </c>
      <c r="BM98">
        <v>0.15</v>
      </c>
      <c r="BN98">
        <v>2.34</v>
      </c>
      <c r="BO98">
        <v>3.77</v>
      </c>
      <c r="BP98">
        <v>0.26</v>
      </c>
      <c r="BQ98">
        <v>2.0299999999999998</v>
      </c>
      <c r="BR98">
        <v>2.21</v>
      </c>
      <c r="BS98">
        <v>1.63</v>
      </c>
      <c r="BT98">
        <v>2.9693719999999999</v>
      </c>
      <c r="BU98">
        <v>1.342031</v>
      </c>
      <c r="BV98">
        <v>2.0285199999999999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2.1292499999999999</v>
      </c>
      <c r="CQ98">
        <v>3.4642300000000001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81.324256999999989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4.8381562499999996E-3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14.045736534249979</v>
      </c>
      <c r="L99">
        <f t="shared" si="6"/>
        <v>9.0452949239999985</v>
      </c>
      <c r="M99">
        <f t="shared" si="6"/>
        <v>2.1980533000000015</v>
      </c>
      <c r="N99">
        <f t="shared" si="6"/>
        <v>2.83576505</v>
      </c>
      <c r="O99">
        <f t="shared" si="6"/>
        <v>2.9949575999999971</v>
      </c>
      <c r="P99">
        <f t="shared" si="6"/>
        <v>2.9310340999999998</v>
      </c>
      <c r="Q99">
        <f t="shared" si="6"/>
        <v>0.43227532150000009</v>
      </c>
      <c r="R99">
        <f t="shared" si="6"/>
        <v>0.89384053825000087</v>
      </c>
      <c r="S99">
        <f t="shared" si="6"/>
        <v>0.55941618225000023</v>
      </c>
      <c r="T99">
        <f t="shared" si="6"/>
        <v>1.3440000000000016E-2</v>
      </c>
      <c r="U99">
        <f t="shared" si="6"/>
        <v>8.3753999999999849</v>
      </c>
      <c r="V99">
        <f t="shared" si="6"/>
        <v>0.34358171100000018</v>
      </c>
      <c r="W99">
        <f t="shared" si="6"/>
        <v>0.73224179050000116</v>
      </c>
      <c r="X99">
        <f t="shared" si="6"/>
        <v>3.0515153102499997</v>
      </c>
      <c r="Y99">
        <f t="shared" si="6"/>
        <v>0</v>
      </c>
      <c r="Z99">
        <f t="shared" si="6"/>
        <v>6.2310049999999985E-2</v>
      </c>
      <c r="AA99">
        <f t="shared" si="6"/>
        <v>6.5756440000000013E-2</v>
      </c>
      <c r="AB99">
        <f t="shared" si="6"/>
        <v>0.12195661999999997</v>
      </c>
      <c r="AC99">
        <f t="shared" si="6"/>
        <v>0</v>
      </c>
      <c r="AD99">
        <f t="shared" si="6"/>
        <v>0.12231232499999999</v>
      </c>
      <c r="AE99">
        <f t="shared" si="6"/>
        <v>0.27898102200000002</v>
      </c>
      <c r="AF99">
        <f t="shared" si="6"/>
        <v>0.37988240000000012</v>
      </c>
      <c r="AG99">
        <f t="shared" si="6"/>
        <v>1.0915391999999986</v>
      </c>
      <c r="AH99">
        <f t="shared" si="6"/>
        <v>0.62528000000000017</v>
      </c>
      <c r="AI99">
        <f t="shared" si="6"/>
        <v>2.7698999999999991E-2</v>
      </c>
      <c r="AJ99">
        <f t="shared" si="6"/>
        <v>0</v>
      </c>
      <c r="AK99">
        <f t="shared" si="6"/>
        <v>1.3286759999999997</v>
      </c>
      <c r="AL99">
        <f t="shared" si="6"/>
        <v>0.21601580000000015</v>
      </c>
      <c r="AM99">
        <f t="shared" si="6"/>
        <v>4.6885999999999997E-2</v>
      </c>
      <c r="AN99">
        <f t="shared" si="6"/>
        <v>1.5515280000000015E-2</v>
      </c>
      <c r="AO99">
        <f t="shared" si="6"/>
        <v>0</v>
      </c>
      <c r="AP99">
        <f t="shared" si="6"/>
        <v>3.7277100000000014E-2</v>
      </c>
      <c r="AQ99">
        <f t="shared" si="6"/>
        <v>0.70534200000000036</v>
      </c>
      <c r="AR99">
        <f t="shared" si="6"/>
        <v>0.25309200000000004</v>
      </c>
      <c r="AS99">
        <f t="shared" si="6"/>
        <v>0.21970479000000007</v>
      </c>
      <c r="AT99">
        <f t="shared" si="6"/>
        <v>0.35153400075000041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1.8699680555000002</v>
      </c>
      <c r="BA99">
        <f t="shared" si="4"/>
        <v>56.277118601499978</v>
      </c>
      <c r="BD99">
        <f t="shared" ref="BD99:DJ99" si="7">SUM(BD3:BD98)/4000</f>
        <v>0.12808999999999973</v>
      </c>
      <c r="BE99">
        <f t="shared" si="7"/>
        <v>4.6079999999999934E-2</v>
      </c>
      <c r="BF99">
        <f t="shared" si="7"/>
        <v>6.6470000000000001E-2</v>
      </c>
      <c r="BG99">
        <f t="shared" si="7"/>
        <v>2.1450000000000025E-2</v>
      </c>
      <c r="BH99">
        <f t="shared" si="7"/>
        <v>0.2028300000000004</v>
      </c>
      <c r="BI99">
        <f t="shared" si="7"/>
        <v>2.9145000000000004E-2</v>
      </c>
      <c r="BJ99">
        <f t="shared" si="7"/>
        <v>2.1667500000000006E-2</v>
      </c>
      <c r="BK99">
        <f t="shared" si="7"/>
        <v>1.9342499999999992E-2</v>
      </c>
      <c r="BL99">
        <f t="shared" si="7"/>
        <v>1.9759999999999965E-2</v>
      </c>
      <c r="BM99">
        <f t="shared" si="7"/>
        <v>2.9725000000000025E-3</v>
      </c>
      <c r="BN99">
        <f t="shared" si="7"/>
        <v>5.6160000000000071E-2</v>
      </c>
      <c r="BO99">
        <f t="shared" si="7"/>
        <v>4.9544999999999964E-2</v>
      </c>
      <c r="BP99">
        <f t="shared" si="7"/>
        <v>6.2400000000000112E-3</v>
      </c>
      <c r="BQ99">
        <f t="shared" si="7"/>
        <v>4.872000000000002E-2</v>
      </c>
      <c r="BR99">
        <f t="shared" si="7"/>
        <v>5.3040000000000032E-2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4.9077197249999982E-2</v>
      </c>
      <c r="BW99">
        <f t="shared" si="7"/>
        <v>4.6623743999999995E-2</v>
      </c>
      <c r="BX99">
        <f t="shared" si="7"/>
        <v>4.7025023999999978E-2</v>
      </c>
      <c r="BY99">
        <f t="shared" si="7"/>
        <v>4.3379480249999991E-2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7.7055432999999909E-2</v>
      </c>
      <c r="CO99">
        <f t="shared" si="7"/>
        <v>0.10306800000000026</v>
      </c>
      <c r="CP99">
        <f t="shared" si="7"/>
        <v>4.842306700000009E-2</v>
      </c>
      <c r="CQ99">
        <f t="shared" si="7"/>
        <v>8.3141519999999802E-2</v>
      </c>
      <c r="CR99">
        <f t="shared" si="7"/>
        <v>2.0062080000000027E-2</v>
      </c>
      <c r="CS99">
        <f t="shared" si="7"/>
        <v>6.7050960000000021E-2</v>
      </c>
      <c r="CT99">
        <f t="shared" si="7"/>
        <v>1.6696159999999999E-3</v>
      </c>
      <c r="CU99">
        <f t="shared" si="7"/>
        <v>5.3035500000000015E-3</v>
      </c>
      <c r="CV99">
        <f t="shared" si="7"/>
        <v>5.0001000000000004E-3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1.8699680555000002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Z3" activePane="bottomRight" state="frozen"/>
      <selection sqref="A1:D35"/>
      <selection pane="topRight" sqref="A1:D35"/>
      <selection pane="bottomLeft" sqref="A1:D35"/>
      <selection pane="bottomRight" activeCell="CK3" sqref="CK3:C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358.70943999999997</v>
      </c>
      <c r="L3">
        <v>263.39651500000002</v>
      </c>
      <c r="M3">
        <v>88.840812</v>
      </c>
      <c r="N3">
        <v>113.925291</v>
      </c>
      <c r="O3">
        <v>119.311623</v>
      </c>
      <c r="P3">
        <v>117.59724</v>
      </c>
      <c r="Q3">
        <v>11.368948</v>
      </c>
      <c r="R3">
        <v>24.670822000000001</v>
      </c>
      <c r="S3">
        <v>15.291862999999999</v>
      </c>
      <c r="T3">
        <v>0.535416</v>
      </c>
      <c r="U3">
        <v>333.65499799999998</v>
      </c>
      <c r="V3">
        <v>5.3210790000000001</v>
      </c>
      <c r="W3">
        <v>28.767416000000001</v>
      </c>
      <c r="X3">
        <v>82.448172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43.484192999999998</v>
      </c>
      <c r="AH3">
        <v>0</v>
      </c>
      <c r="AI3">
        <v>0</v>
      </c>
      <c r="AJ3">
        <v>0</v>
      </c>
      <c r="AK3">
        <v>52.931130000000003</v>
      </c>
      <c r="AL3">
        <v>2.4441739999999998</v>
      </c>
      <c r="AM3">
        <v>0</v>
      </c>
      <c r="AN3">
        <v>0.61809000000000003</v>
      </c>
      <c r="AO3">
        <v>0</v>
      </c>
      <c r="AP3">
        <v>5.3889620000000003</v>
      </c>
      <c r="AQ3">
        <v>0</v>
      </c>
      <c r="AR3">
        <v>26.388359999999999</v>
      </c>
      <c r="AS3">
        <v>10.031936999999999</v>
      </c>
      <c r="AT3">
        <v>14.33844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72.206542999999996</v>
      </c>
      <c r="BA3">
        <f>SUM(B3:AZ3)</f>
        <v>1800.4140419999997</v>
      </c>
      <c r="BD3">
        <v>5.0999999999999996</v>
      </c>
      <c r="BE3">
        <v>1.84</v>
      </c>
      <c r="BF3">
        <v>2.11</v>
      </c>
      <c r="BG3">
        <v>0.86</v>
      </c>
      <c r="BH3">
        <v>5.78</v>
      </c>
      <c r="BI3">
        <v>1.27</v>
      </c>
      <c r="BJ3">
        <v>0.84</v>
      </c>
      <c r="BK3">
        <v>0.72</v>
      </c>
      <c r="BL3">
        <v>0.78</v>
      </c>
      <c r="BM3">
        <v>0.08</v>
      </c>
      <c r="BN3">
        <v>2.2400000000000002</v>
      </c>
      <c r="BO3">
        <v>1.81</v>
      </c>
      <c r="BP3">
        <v>0.25</v>
      </c>
      <c r="BQ3">
        <v>1.94</v>
      </c>
      <c r="BR3">
        <v>2.11</v>
      </c>
      <c r="BS3">
        <v>1.56</v>
      </c>
      <c r="BT3">
        <v>2.8390170000000001</v>
      </c>
      <c r="BU3">
        <v>1.2831159999999999</v>
      </c>
      <c r="BV3">
        <v>1.971449</v>
      </c>
      <c r="BW3">
        <v>1.8573729999999999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1.9814890000000001</v>
      </c>
      <c r="CQ3">
        <v>3.3121499999999999</v>
      </c>
      <c r="CR3">
        <v>0.79922300000000002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72.206542999999996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358.70209199999999</v>
      </c>
      <c r="L4">
        <v>224.241591</v>
      </c>
      <c r="M4">
        <v>88.840812</v>
      </c>
      <c r="N4">
        <v>113.925291</v>
      </c>
      <c r="O4">
        <v>119.311623</v>
      </c>
      <c r="P4">
        <v>117.59724</v>
      </c>
      <c r="Q4">
        <v>11.368948</v>
      </c>
      <c r="R4">
        <v>24.670822000000001</v>
      </c>
      <c r="S4">
        <v>15.291862999999999</v>
      </c>
      <c r="T4">
        <v>0.535416</v>
      </c>
      <c r="U4">
        <v>333.65499799999998</v>
      </c>
      <c r="V4">
        <v>5.3210790000000001</v>
      </c>
      <c r="W4">
        <v>20.823858000000001</v>
      </c>
      <c r="X4">
        <v>74.068207000000001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43.484192999999998</v>
      </c>
      <c r="AH4">
        <v>0</v>
      </c>
      <c r="AI4">
        <v>0</v>
      </c>
      <c r="AJ4">
        <v>0</v>
      </c>
      <c r="AK4">
        <v>52.931130000000003</v>
      </c>
      <c r="AL4">
        <v>2.4441739999999998</v>
      </c>
      <c r="AM4">
        <v>0</v>
      </c>
      <c r="AN4">
        <v>0.61809000000000003</v>
      </c>
      <c r="AO4">
        <v>0</v>
      </c>
      <c r="AP4">
        <v>5.3889620000000003</v>
      </c>
      <c r="AQ4">
        <v>0</v>
      </c>
      <c r="AR4">
        <v>26.388359999999999</v>
      </c>
      <c r="AS4">
        <v>10.031936999999999</v>
      </c>
      <c r="AT4">
        <v>14.33844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72.206542999999996</v>
      </c>
      <c r="BA4">
        <f t="shared" ref="BA4:BA67" si="1">SUM(B4:AZ4)</f>
        <v>1744.9282469999998</v>
      </c>
      <c r="BD4">
        <v>5.0999999999999996</v>
      </c>
      <c r="BE4">
        <v>1.84</v>
      </c>
      <c r="BF4">
        <v>2.11</v>
      </c>
      <c r="BG4">
        <v>0.86</v>
      </c>
      <c r="BH4">
        <v>5.78</v>
      </c>
      <c r="BI4">
        <v>1.27</v>
      </c>
      <c r="BJ4">
        <v>0.84</v>
      </c>
      <c r="BK4">
        <v>0.72</v>
      </c>
      <c r="BL4">
        <v>0.78</v>
      </c>
      <c r="BM4">
        <v>0.08</v>
      </c>
      <c r="BN4">
        <v>2.2400000000000002</v>
      </c>
      <c r="BO4">
        <v>1.81</v>
      </c>
      <c r="BP4">
        <v>0.25</v>
      </c>
      <c r="BQ4">
        <v>1.94</v>
      </c>
      <c r="BR4">
        <v>2.11</v>
      </c>
      <c r="BS4">
        <v>1.56</v>
      </c>
      <c r="BT4">
        <v>2.8390170000000001</v>
      </c>
      <c r="BU4">
        <v>1.2831159999999999</v>
      </c>
      <c r="BV4">
        <v>1.971449</v>
      </c>
      <c r="BW4">
        <v>1.8573729999999999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1.9814890000000001</v>
      </c>
      <c r="CQ4">
        <v>3.3121499999999999</v>
      </c>
      <c r="CR4">
        <v>0.79922300000000002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72.206542999999996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358.780125</v>
      </c>
      <c r="L5">
        <v>224.241591</v>
      </c>
      <c r="M5">
        <v>88.840812</v>
      </c>
      <c r="N5">
        <v>113.925291</v>
      </c>
      <c r="O5">
        <v>119.311623</v>
      </c>
      <c r="P5">
        <v>117.59724</v>
      </c>
      <c r="Q5">
        <v>11.483689999999999</v>
      </c>
      <c r="R5">
        <v>24.670822000000001</v>
      </c>
      <c r="S5">
        <v>15.291862999999999</v>
      </c>
      <c r="T5">
        <v>0.535416</v>
      </c>
      <c r="U5">
        <v>333.65499799999998</v>
      </c>
      <c r="V5">
        <v>5.3210790000000001</v>
      </c>
      <c r="W5">
        <v>20.823858000000001</v>
      </c>
      <c r="X5">
        <v>74.068207000000001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43.484192999999998</v>
      </c>
      <c r="AH5">
        <v>0</v>
      </c>
      <c r="AI5">
        <v>0</v>
      </c>
      <c r="AJ5">
        <v>0</v>
      </c>
      <c r="AK5">
        <v>52.931130000000003</v>
      </c>
      <c r="AL5">
        <v>2.4441739999999998</v>
      </c>
      <c r="AM5">
        <v>0</v>
      </c>
      <c r="AN5">
        <v>0.61809000000000003</v>
      </c>
      <c r="AO5">
        <v>0</v>
      </c>
      <c r="AP5">
        <v>5.3889620000000003</v>
      </c>
      <c r="AQ5">
        <v>0</v>
      </c>
      <c r="AR5">
        <v>4.2221380000000002</v>
      </c>
      <c r="AS5">
        <v>10.031936999999999</v>
      </c>
      <c r="AT5">
        <v>14.33844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72.216543000000001</v>
      </c>
      <c r="BA5">
        <f t="shared" si="1"/>
        <v>1722.9648</v>
      </c>
      <c r="BD5">
        <v>5.0999999999999996</v>
      </c>
      <c r="BE5">
        <v>1.84</v>
      </c>
      <c r="BF5">
        <v>2.11</v>
      </c>
      <c r="BG5">
        <v>0.86</v>
      </c>
      <c r="BH5">
        <v>5.78</v>
      </c>
      <c r="BI5">
        <v>1.27</v>
      </c>
      <c r="BJ5">
        <v>0.84</v>
      </c>
      <c r="BK5">
        <v>0.72</v>
      </c>
      <c r="BL5">
        <v>0.79</v>
      </c>
      <c r="BM5">
        <v>0.08</v>
      </c>
      <c r="BN5">
        <v>2.2400000000000002</v>
      </c>
      <c r="BO5">
        <v>1.81</v>
      </c>
      <c r="BP5">
        <v>0.25</v>
      </c>
      <c r="BQ5">
        <v>1.94</v>
      </c>
      <c r="BR5">
        <v>2.11</v>
      </c>
      <c r="BS5">
        <v>1.56</v>
      </c>
      <c r="BT5">
        <v>2.8390170000000001</v>
      </c>
      <c r="BU5">
        <v>1.2831159999999999</v>
      </c>
      <c r="BV5">
        <v>1.971449</v>
      </c>
      <c r="BW5">
        <v>1.8573729999999999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1.9814890000000001</v>
      </c>
      <c r="CQ5">
        <v>3.3121499999999999</v>
      </c>
      <c r="CR5">
        <v>0.79922300000000002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72.216543000000001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358.77297199999998</v>
      </c>
      <c r="L6">
        <v>224.241591</v>
      </c>
      <c r="M6">
        <v>88.840812</v>
      </c>
      <c r="N6">
        <v>113.925291</v>
      </c>
      <c r="O6">
        <v>119.311623</v>
      </c>
      <c r="P6">
        <v>117.59724</v>
      </c>
      <c r="Q6">
        <v>11.483689999999999</v>
      </c>
      <c r="R6">
        <v>24.670822000000001</v>
      </c>
      <c r="S6">
        <v>15.291862999999999</v>
      </c>
      <c r="T6">
        <v>0.535416</v>
      </c>
      <c r="U6">
        <v>333.65499799999998</v>
      </c>
      <c r="V6">
        <v>5.3210790000000001</v>
      </c>
      <c r="W6">
        <v>20.823858000000001</v>
      </c>
      <c r="X6">
        <v>74.068207000000001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43.484192999999998</v>
      </c>
      <c r="AH6">
        <v>0</v>
      </c>
      <c r="AI6">
        <v>0</v>
      </c>
      <c r="AJ6">
        <v>0</v>
      </c>
      <c r="AK6">
        <v>52.931130000000003</v>
      </c>
      <c r="AL6">
        <v>2.4441739999999998</v>
      </c>
      <c r="AM6">
        <v>0</v>
      </c>
      <c r="AN6">
        <v>0.61809000000000003</v>
      </c>
      <c r="AO6">
        <v>0</v>
      </c>
      <c r="AP6">
        <v>5.3889620000000003</v>
      </c>
      <c r="AQ6">
        <v>0</v>
      </c>
      <c r="AR6">
        <v>4.2221380000000002</v>
      </c>
      <c r="AS6">
        <v>10.031936999999999</v>
      </c>
      <c r="AT6">
        <v>14.33844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72.216543000000001</v>
      </c>
      <c r="BA6">
        <f t="shared" si="1"/>
        <v>1722.957647</v>
      </c>
      <c r="BD6">
        <v>5.0999999999999996</v>
      </c>
      <c r="BE6">
        <v>1.84</v>
      </c>
      <c r="BF6">
        <v>2.11</v>
      </c>
      <c r="BG6">
        <v>0.86</v>
      </c>
      <c r="BH6">
        <v>5.78</v>
      </c>
      <c r="BI6">
        <v>1.27</v>
      </c>
      <c r="BJ6">
        <v>0.84</v>
      </c>
      <c r="BK6">
        <v>0.72</v>
      </c>
      <c r="BL6">
        <v>0.79</v>
      </c>
      <c r="BM6">
        <v>0.08</v>
      </c>
      <c r="BN6">
        <v>2.2400000000000002</v>
      </c>
      <c r="BO6">
        <v>1.81</v>
      </c>
      <c r="BP6">
        <v>0.25</v>
      </c>
      <c r="BQ6">
        <v>1.94</v>
      </c>
      <c r="BR6">
        <v>2.11</v>
      </c>
      <c r="BS6">
        <v>1.56</v>
      </c>
      <c r="BT6">
        <v>2.8390170000000001</v>
      </c>
      <c r="BU6">
        <v>1.2831159999999999</v>
      </c>
      <c r="BV6">
        <v>1.971449</v>
      </c>
      <c r="BW6">
        <v>1.8573729999999999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1.9814890000000001</v>
      </c>
      <c r="CQ6">
        <v>3.3121499999999999</v>
      </c>
      <c r="CR6">
        <v>0.79922300000000002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72.216543000000001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358.18995000000001</v>
      </c>
      <c r="L7">
        <v>218.71283399999999</v>
      </c>
      <c r="M7">
        <v>88.840812</v>
      </c>
      <c r="N7">
        <v>113.925291</v>
      </c>
      <c r="O7">
        <v>119.311623</v>
      </c>
      <c r="P7">
        <v>117.59724</v>
      </c>
      <c r="Q7">
        <v>11.341481999999999</v>
      </c>
      <c r="R7">
        <v>21.379353999999999</v>
      </c>
      <c r="S7">
        <v>13.592463</v>
      </c>
      <c r="T7">
        <v>0.535416</v>
      </c>
      <c r="U7">
        <v>333.65499799999998</v>
      </c>
      <c r="V7">
        <v>1.8261510000000001</v>
      </c>
      <c r="W7">
        <v>16.088024999999998</v>
      </c>
      <c r="X7">
        <v>61.363343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43.484192999999998</v>
      </c>
      <c r="AH7">
        <v>0</v>
      </c>
      <c r="AI7">
        <v>0</v>
      </c>
      <c r="AJ7">
        <v>0</v>
      </c>
      <c r="AK7">
        <v>52.931130000000003</v>
      </c>
      <c r="AL7">
        <v>2.4441739999999998</v>
      </c>
      <c r="AM7">
        <v>0</v>
      </c>
      <c r="AN7">
        <v>0.61809000000000003</v>
      </c>
      <c r="AO7">
        <v>0</v>
      </c>
      <c r="AP7">
        <v>5.3889620000000003</v>
      </c>
      <c r="AQ7">
        <v>0</v>
      </c>
      <c r="AR7">
        <v>4.2221380000000002</v>
      </c>
      <c r="AS7">
        <v>10.031936999999999</v>
      </c>
      <c r="AT7">
        <v>12.780386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72.216543000000001</v>
      </c>
      <c r="BA7">
        <f t="shared" si="1"/>
        <v>1689.2191129999999</v>
      </c>
      <c r="BD7">
        <v>5.0999999999999996</v>
      </c>
      <c r="BE7">
        <v>1.84</v>
      </c>
      <c r="BF7">
        <v>2.11</v>
      </c>
      <c r="BG7">
        <v>0.86</v>
      </c>
      <c r="BH7">
        <v>5.78</v>
      </c>
      <c r="BI7">
        <v>1.27</v>
      </c>
      <c r="BJ7">
        <v>0.84</v>
      </c>
      <c r="BK7">
        <v>0.72</v>
      </c>
      <c r="BL7">
        <v>0.79</v>
      </c>
      <c r="BM7">
        <v>0.08</v>
      </c>
      <c r="BN7">
        <v>2.2400000000000002</v>
      </c>
      <c r="BO7">
        <v>1.81</v>
      </c>
      <c r="BP7">
        <v>0.25</v>
      </c>
      <c r="BQ7">
        <v>1.94</v>
      </c>
      <c r="BR7">
        <v>2.11</v>
      </c>
      <c r="BS7">
        <v>1.56</v>
      </c>
      <c r="BT7">
        <v>2.8390170000000001</v>
      </c>
      <c r="BU7">
        <v>1.2831159999999999</v>
      </c>
      <c r="BV7">
        <v>1.971449</v>
      </c>
      <c r="BW7">
        <v>1.8573729999999999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1.9814890000000001</v>
      </c>
      <c r="CQ7">
        <v>3.3121499999999999</v>
      </c>
      <c r="CR7">
        <v>0.79922300000000002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72.216543000000001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358.18719700000003</v>
      </c>
      <c r="L8">
        <v>218.71283399999999</v>
      </c>
      <c r="M8">
        <v>88.840812</v>
      </c>
      <c r="N8">
        <v>113.925291</v>
      </c>
      <c r="O8">
        <v>119.311623</v>
      </c>
      <c r="P8">
        <v>117.59724</v>
      </c>
      <c r="Q8">
        <v>11.341481999999999</v>
      </c>
      <c r="R8">
        <v>21.379353999999999</v>
      </c>
      <c r="S8">
        <v>13.592463</v>
      </c>
      <c r="T8">
        <v>0.535416</v>
      </c>
      <c r="U8">
        <v>333.65499799999998</v>
      </c>
      <c r="V8">
        <v>1.8261510000000001</v>
      </c>
      <c r="W8">
        <v>11.176809</v>
      </c>
      <c r="X8">
        <v>58.216929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43.484192999999998</v>
      </c>
      <c r="AH8">
        <v>0</v>
      </c>
      <c r="AI8">
        <v>0</v>
      </c>
      <c r="AJ8">
        <v>0</v>
      </c>
      <c r="AK8">
        <v>52.931130000000003</v>
      </c>
      <c r="AL8">
        <v>2.4441739999999998</v>
      </c>
      <c r="AM8">
        <v>0</v>
      </c>
      <c r="AN8">
        <v>0.61809000000000003</v>
      </c>
      <c r="AO8">
        <v>0</v>
      </c>
      <c r="AP8">
        <v>5.3889620000000003</v>
      </c>
      <c r="AQ8">
        <v>0</v>
      </c>
      <c r="AR8">
        <v>4.2221380000000002</v>
      </c>
      <c r="AS8">
        <v>10.031936999999999</v>
      </c>
      <c r="AT8">
        <v>13.830311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72.216543000000001</v>
      </c>
      <c r="BA8">
        <f t="shared" si="1"/>
        <v>1682.2086549999999</v>
      </c>
      <c r="BD8">
        <v>5.0999999999999996</v>
      </c>
      <c r="BE8">
        <v>1.84</v>
      </c>
      <c r="BF8">
        <v>2.11</v>
      </c>
      <c r="BG8">
        <v>0.86</v>
      </c>
      <c r="BH8">
        <v>5.78</v>
      </c>
      <c r="BI8">
        <v>1.27</v>
      </c>
      <c r="BJ8">
        <v>0.84</v>
      </c>
      <c r="BK8">
        <v>0.72</v>
      </c>
      <c r="BL8">
        <v>0.79</v>
      </c>
      <c r="BM8">
        <v>0.08</v>
      </c>
      <c r="BN8">
        <v>2.2400000000000002</v>
      </c>
      <c r="BO8">
        <v>1.81</v>
      </c>
      <c r="BP8">
        <v>0.25</v>
      </c>
      <c r="BQ8">
        <v>1.94</v>
      </c>
      <c r="BR8">
        <v>2.11</v>
      </c>
      <c r="BS8">
        <v>1.56</v>
      </c>
      <c r="BT8">
        <v>2.8390170000000001</v>
      </c>
      <c r="BU8">
        <v>1.2831159999999999</v>
      </c>
      <c r="BV8">
        <v>1.971449</v>
      </c>
      <c r="BW8">
        <v>1.8573729999999999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1.9814890000000001</v>
      </c>
      <c r="CQ8">
        <v>3.3121499999999999</v>
      </c>
      <c r="CR8">
        <v>0.79922300000000002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72.216543000000001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357.63356800000003</v>
      </c>
      <c r="L9">
        <v>218.71283399999999</v>
      </c>
      <c r="M9">
        <v>88.840812</v>
      </c>
      <c r="N9">
        <v>113.925291</v>
      </c>
      <c r="O9">
        <v>119.311623</v>
      </c>
      <c r="P9">
        <v>117.59724</v>
      </c>
      <c r="Q9">
        <v>11.214109000000001</v>
      </c>
      <c r="R9">
        <v>21.120276</v>
      </c>
      <c r="S9">
        <v>13.10153</v>
      </c>
      <c r="T9">
        <v>0.535416</v>
      </c>
      <c r="U9">
        <v>333.65499799999998</v>
      </c>
      <c r="V9">
        <v>0</v>
      </c>
      <c r="W9">
        <v>9.3506579999999992</v>
      </c>
      <c r="X9">
        <v>39.400880999999998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43.484192999999998</v>
      </c>
      <c r="AH9">
        <v>0</v>
      </c>
      <c r="AI9">
        <v>0</v>
      </c>
      <c r="AJ9">
        <v>0</v>
      </c>
      <c r="AK9">
        <v>52.931130000000003</v>
      </c>
      <c r="AL9">
        <v>2.4441739999999998</v>
      </c>
      <c r="AM9">
        <v>0</v>
      </c>
      <c r="AN9">
        <v>0.61809000000000003</v>
      </c>
      <c r="AO9">
        <v>0</v>
      </c>
      <c r="AP9">
        <v>5.3889620000000003</v>
      </c>
      <c r="AQ9">
        <v>0</v>
      </c>
      <c r="AR9">
        <v>4.2221380000000002</v>
      </c>
      <c r="AS9">
        <v>10.031936999999999</v>
      </c>
      <c r="AT9">
        <v>13.580753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72.216543000000001</v>
      </c>
      <c r="BA9">
        <f t="shared" si="1"/>
        <v>1658.0597340000002</v>
      </c>
      <c r="BD9">
        <v>5.0999999999999996</v>
      </c>
      <c r="BE9">
        <v>1.84</v>
      </c>
      <c r="BF9">
        <v>2.11</v>
      </c>
      <c r="BG9">
        <v>0.86</v>
      </c>
      <c r="BH9">
        <v>5.78</v>
      </c>
      <c r="BI9">
        <v>1.27</v>
      </c>
      <c r="BJ9">
        <v>0.84</v>
      </c>
      <c r="BK9">
        <v>0.72</v>
      </c>
      <c r="BL9">
        <v>0.79</v>
      </c>
      <c r="BM9">
        <v>0.08</v>
      </c>
      <c r="BN9">
        <v>2.2400000000000002</v>
      </c>
      <c r="BO9">
        <v>1.81</v>
      </c>
      <c r="BP9">
        <v>0.25</v>
      </c>
      <c r="BQ9">
        <v>1.94</v>
      </c>
      <c r="BR9">
        <v>2.11</v>
      </c>
      <c r="BS9">
        <v>1.56</v>
      </c>
      <c r="BT9">
        <v>2.8390170000000001</v>
      </c>
      <c r="BU9">
        <v>1.2831159999999999</v>
      </c>
      <c r="BV9">
        <v>1.971449</v>
      </c>
      <c r="BW9">
        <v>1.8573729999999999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1.9814890000000001</v>
      </c>
      <c r="CQ9">
        <v>3.3121499999999999</v>
      </c>
      <c r="CR9">
        <v>0.79922300000000002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72.216543000000001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357.63048300000003</v>
      </c>
      <c r="L10">
        <v>218.71283399999999</v>
      </c>
      <c r="M10">
        <v>88.840812</v>
      </c>
      <c r="N10">
        <v>113.925291</v>
      </c>
      <c r="O10">
        <v>119.311623</v>
      </c>
      <c r="P10">
        <v>117.59724</v>
      </c>
      <c r="Q10">
        <v>11.214109000000001</v>
      </c>
      <c r="R10">
        <v>21.120276</v>
      </c>
      <c r="S10">
        <v>13.10153</v>
      </c>
      <c r="T10">
        <v>0.535416</v>
      </c>
      <c r="U10">
        <v>333.65499799999998</v>
      </c>
      <c r="V10">
        <v>0</v>
      </c>
      <c r="W10">
        <v>9.3506579999999992</v>
      </c>
      <c r="X10">
        <v>39.400880999999998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43.484192999999998</v>
      </c>
      <c r="AH10">
        <v>0</v>
      </c>
      <c r="AI10">
        <v>0</v>
      </c>
      <c r="AJ10">
        <v>0</v>
      </c>
      <c r="AK10">
        <v>52.931130000000003</v>
      </c>
      <c r="AL10">
        <v>2.4441739999999998</v>
      </c>
      <c r="AM10">
        <v>0</v>
      </c>
      <c r="AN10">
        <v>0.61809000000000003</v>
      </c>
      <c r="AO10">
        <v>0</v>
      </c>
      <c r="AP10">
        <v>5.3889620000000003</v>
      </c>
      <c r="AQ10">
        <v>0</v>
      </c>
      <c r="AR10">
        <v>4.2221380000000002</v>
      </c>
      <c r="AS10">
        <v>10.031936999999999</v>
      </c>
      <c r="AT10">
        <v>14.32779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72.216543000000001</v>
      </c>
      <c r="BA10">
        <f t="shared" si="1"/>
        <v>1658.8036860000002</v>
      </c>
      <c r="BD10">
        <v>5.0999999999999996</v>
      </c>
      <c r="BE10">
        <v>1.84</v>
      </c>
      <c r="BF10">
        <v>2.11</v>
      </c>
      <c r="BG10">
        <v>0.86</v>
      </c>
      <c r="BH10">
        <v>5.78</v>
      </c>
      <c r="BI10">
        <v>1.27</v>
      </c>
      <c r="BJ10">
        <v>0.84</v>
      </c>
      <c r="BK10">
        <v>0.72</v>
      </c>
      <c r="BL10">
        <v>0.79</v>
      </c>
      <c r="BM10">
        <v>0.08</v>
      </c>
      <c r="BN10">
        <v>2.2400000000000002</v>
      </c>
      <c r="BO10">
        <v>1.81</v>
      </c>
      <c r="BP10">
        <v>0.25</v>
      </c>
      <c r="BQ10">
        <v>1.94</v>
      </c>
      <c r="BR10">
        <v>2.11</v>
      </c>
      <c r="BS10">
        <v>1.56</v>
      </c>
      <c r="BT10">
        <v>2.8390170000000001</v>
      </c>
      <c r="BU10">
        <v>1.2831159999999999</v>
      </c>
      <c r="BV10">
        <v>1.971449</v>
      </c>
      <c r="BW10">
        <v>1.8573729999999999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1.9814890000000001</v>
      </c>
      <c r="CQ10">
        <v>3.3121499999999999</v>
      </c>
      <c r="CR10">
        <v>0.79922300000000002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72.216543000000001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357.63356800000003</v>
      </c>
      <c r="L11">
        <v>218.71283399999999</v>
      </c>
      <c r="M11">
        <v>57.503008999999999</v>
      </c>
      <c r="N11">
        <v>88.842055000000002</v>
      </c>
      <c r="O11">
        <v>119.311623</v>
      </c>
      <c r="P11">
        <v>107.820004</v>
      </c>
      <c r="Q11">
        <v>10.109978999999999</v>
      </c>
      <c r="R11">
        <v>21.120276</v>
      </c>
      <c r="S11">
        <v>13.10153</v>
      </c>
      <c r="T11">
        <v>0.535416</v>
      </c>
      <c r="U11">
        <v>333.65499799999998</v>
      </c>
      <c r="V11">
        <v>0</v>
      </c>
      <c r="W11">
        <v>9.3506579999999992</v>
      </c>
      <c r="X11">
        <v>39.400880999999998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43.484192999999998</v>
      </c>
      <c r="AH11">
        <v>0</v>
      </c>
      <c r="AI11">
        <v>0</v>
      </c>
      <c r="AJ11">
        <v>0</v>
      </c>
      <c r="AK11">
        <v>52.931130000000003</v>
      </c>
      <c r="AL11">
        <v>2.4441739999999998</v>
      </c>
      <c r="AM11">
        <v>0</v>
      </c>
      <c r="AN11">
        <v>0.61809000000000003</v>
      </c>
      <c r="AO11">
        <v>0</v>
      </c>
      <c r="AP11">
        <v>0.73485800000000001</v>
      </c>
      <c r="AQ11">
        <v>0</v>
      </c>
      <c r="AR11">
        <v>4.2221380000000002</v>
      </c>
      <c r="AS11">
        <v>10.031936999999999</v>
      </c>
      <c r="AT11">
        <v>13.45106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72.216543000000001</v>
      </c>
      <c r="BA11">
        <f t="shared" si="1"/>
        <v>1585.9735320000002</v>
      </c>
      <c r="BD11">
        <v>5.0999999999999996</v>
      </c>
      <c r="BE11">
        <v>1.84</v>
      </c>
      <c r="BF11">
        <v>2.11</v>
      </c>
      <c r="BG11">
        <v>0.86</v>
      </c>
      <c r="BH11">
        <v>5.78</v>
      </c>
      <c r="BI11">
        <v>1.27</v>
      </c>
      <c r="BJ11">
        <v>0.84</v>
      </c>
      <c r="BK11">
        <v>0.72</v>
      </c>
      <c r="BL11">
        <v>0.79</v>
      </c>
      <c r="BM11">
        <v>0.08</v>
      </c>
      <c r="BN11">
        <v>2.2400000000000002</v>
      </c>
      <c r="BO11">
        <v>1.81</v>
      </c>
      <c r="BP11">
        <v>0.25</v>
      </c>
      <c r="BQ11">
        <v>1.94</v>
      </c>
      <c r="BR11">
        <v>2.11</v>
      </c>
      <c r="BS11">
        <v>1.56</v>
      </c>
      <c r="BT11">
        <v>2.8390170000000001</v>
      </c>
      <c r="BU11">
        <v>1.2831159999999999</v>
      </c>
      <c r="BV11">
        <v>1.971449</v>
      </c>
      <c r="BW11">
        <v>1.8573729999999999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1.9814890000000001</v>
      </c>
      <c r="CQ11">
        <v>3.3121499999999999</v>
      </c>
      <c r="CR11">
        <v>0.79922300000000002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72.216543000000001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357.63048300000003</v>
      </c>
      <c r="L12">
        <v>218.71283399999999</v>
      </c>
      <c r="M12">
        <v>57.503008999999999</v>
      </c>
      <c r="N12">
        <v>91.710355000000007</v>
      </c>
      <c r="O12">
        <v>119.311623</v>
      </c>
      <c r="P12">
        <v>105.830805</v>
      </c>
      <c r="Q12">
        <v>10.109978999999999</v>
      </c>
      <c r="R12">
        <v>21.120276</v>
      </c>
      <c r="S12">
        <v>13.10153</v>
      </c>
      <c r="T12">
        <v>0.535416</v>
      </c>
      <c r="U12">
        <v>333.65499799999998</v>
      </c>
      <c r="V12">
        <v>0</v>
      </c>
      <c r="W12">
        <v>9.3506579999999992</v>
      </c>
      <c r="X12">
        <v>39.400880999999998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43.484192999999998</v>
      </c>
      <c r="AH12">
        <v>0</v>
      </c>
      <c r="AI12">
        <v>0</v>
      </c>
      <c r="AJ12">
        <v>0</v>
      </c>
      <c r="AK12">
        <v>52.931130000000003</v>
      </c>
      <c r="AL12">
        <v>2.4441739999999998</v>
      </c>
      <c r="AM12">
        <v>0</v>
      </c>
      <c r="AN12">
        <v>0.61809000000000003</v>
      </c>
      <c r="AO12">
        <v>0</v>
      </c>
      <c r="AP12">
        <v>0.73485800000000001</v>
      </c>
      <c r="AQ12">
        <v>0</v>
      </c>
      <c r="AR12">
        <v>4.2221380000000002</v>
      </c>
      <c r="AS12">
        <v>10.031936999999999</v>
      </c>
      <c r="AT12">
        <v>14.33844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72.216543000000001</v>
      </c>
      <c r="BA12">
        <f t="shared" si="1"/>
        <v>1587.7369280000003</v>
      </c>
      <c r="BD12">
        <v>5.0999999999999996</v>
      </c>
      <c r="BE12">
        <v>1.84</v>
      </c>
      <c r="BF12">
        <v>2.11</v>
      </c>
      <c r="BG12">
        <v>0.86</v>
      </c>
      <c r="BH12">
        <v>5.78</v>
      </c>
      <c r="BI12">
        <v>1.27</v>
      </c>
      <c r="BJ12">
        <v>0.84</v>
      </c>
      <c r="BK12">
        <v>0.72</v>
      </c>
      <c r="BL12">
        <v>0.79</v>
      </c>
      <c r="BM12">
        <v>0.08</v>
      </c>
      <c r="BN12">
        <v>2.2400000000000002</v>
      </c>
      <c r="BO12">
        <v>1.81</v>
      </c>
      <c r="BP12">
        <v>0.25</v>
      </c>
      <c r="BQ12">
        <v>1.94</v>
      </c>
      <c r="BR12">
        <v>2.11</v>
      </c>
      <c r="BS12">
        <v>1.56</v>
      </c>
      <c r="BT12">
        <v>2.8390170000000001</v>
      </c>
      <c r="BU12">
        <v>1.2831159999999999</v>
      </c>
      <c r="BV12">
        <v>1.971449</v>
      </c>
      <c r="BW12">
        <v>1.8573729999999999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1.9814890000000001</v>
      </c>
      <c r="CQ12">
        <v>3.3121499999999999</v>
      </c>
      <c r="CR12">
        <v>0.79922300000000002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72.216543000000001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357.63356800000003</v>
      </c>
      <c r="L13">
        <v>218.71283399999999</v>
      </c>
      <c r="M13">
        <v>57.503008999999999</v>
      </c>
      <c r="N13">
        <v>91.710355000000007</v>
      </c>
      <c r="O13">
        <v>119.311623</v>
      </c>
      <c r="P13">
        <v>105.830805</v>
      </c>
      <c r="Q13">
        <v>10.109978999999999</v>
      </c>
      <c r="R13">
        <v>21.120276</v>
      </c>
      <c r="S13">
        <v>13.10153</v>
      </c>
      <c r="T13">
        <v>0.535416</v>
      </c>
      <c r="U13">
        <v>333.65499799999998</v>
      </c>
      <c r="V13">
        <v>0</v>
      </c>
      <c r="W13">
        <v>9.3506579999999992</v>
      </c>
      <c r="X13">
        <v>39.400880999999998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43.484192999999998</v>
      </c>
      <c r="AH13">
        <v>0</v>
      </c>
      <c r="AI13">
        <v>0</v>
      </c>
      <c r="AJ13">
        <v>0</v>
      </c>
      <c r="AK13">
        <v>52.931130000000003</v>
      </c>
      <c r="AL13">
        <v>2.4441739999999998</v>
      </c>
      <c r="AM13">
        <v>0</v>
      </c>
      <c r="AN13">
        <v>0.61809000000000003</v>
      </c>
      <c r="AO13">
        <v>0</v>
      </c>
      <c r="AP13">
        <v>0.73485800000000001</v>
      </c>
      <c r="AQ13">
        <v>0</v>
      </c>
      <c r="AR13">
        <v>4.2221380000000002</v>
      </c>
      <c r="AS13">
        <v>10.031936999999999</v>
      </c>
      <c r="AT13">
        <v>14.33844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72.216543000000001</v>
      </c>
      <c r="BA13">
        <f t="shared" si="1"/>
        <v>1587.7400130000003</v>
      </c>
      <c r="BD13">
        <v>5.0999999999999996</v>
      </c>
      <c r="BE13">
        <v>1.84</v>
      </c>
      <c r="BF13">
        <v>2.11</v>
      </c>
      <c r="BG13">
        <v>0.86</v>
      </c>
      <c r="BH13">
        <v>5.78</v>
      </c>
      <c r="BI13">
        <v>1.27</v>
      </c>
      <c r="BJ13">
        <v>0.84</v>
      </c>
      <c r="BK13">
        <v>0.72</v>
      </c>
      <c r="BL13">
        <v>0.79</v>
      </c>
      <c r="BM13">
        <v>0.08</v>
      </c>
      <c r="BN13">
        <v>2.2400000000000002</v>
      </c>
      <c r="BO13">
        <v>1.81</v>
      </c>
      <c r="BP13">
        <v>0.25</v>
      </c>
      <c r="BQ13">
        <v>1.94</v>
      </c>
      <c r="BR13">
        <v>2.11</v>
      </c>
      <c r="BS13">
        <v>1.56</v>
      </c>
      <c r="BT13">
        <v>2.8390170000000001</v>
      </c>
      <c r="BU13">
        <v>1.2831159999999999</v>
      </c>
      <c r="BV13">
        <v>1.971449</v>
      </c>
      <c r="BW13">
        <v>1.8573729999999999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1.9814890000000001</v>
      </c>
      <c r="CQ13">
        <v>3.3121499999999999</v>
      </c>
      <c r="CR13">
        <v>0.79922300000000002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72.216543000000001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357.63048300000003</v>
      </c>
      <c r="L14">
        <v>218.71283399999999</v>
      </c>
      <c r="M14">
        <v>60.371308999999997</v>
      </c>
      <c r="N14">
        <v>91.710355000000007</v>
      </c>
      <c r="O14">
        <v>119.311623</v>
      </c>
      <c r="P14">
        <v>105.830805</v>
      </c>
      <c r="Q14">
        <v>11.214109000000001</v>
      </c>
      <c r="R14">
        <v>21.120276</v>
      </c>
      <c r="S14">
        <v>13.10153</v>
      </c>
      <c r="T14">
        <v>0.535416</v>
      </c>
      <c r="U14">
        <v>333.65499799999998</v>
      </c>
      <c r="V14">
        <v>0</v>
      </c>
      <c r="W14">
        <v>9.3506579999999992</v>
      </c>
      <c r="X14">
        <v>39.400880999999998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43.484192999999998</v>
      </c>
      <c r="AH14">
        <v>0</v>
      </c>
      <c r="AI14">
        <v>0</v>
      </c>
      <c r="AJ14">
        <v>0</v>
      </c>
      <c r="AK14">
        <v>52.931130000000003</v>
      </c>
      <c r="AL14">
        <v>2.4441739999999998</v>
      </c>
      <c r="AM14">
        <v>0</v>
      </c>
      <c r="AN14">
        <v>0.61809000000000003</v>
      </c>
      <c r="AO14">
        <v>0</v>
      </c>
      <c r="AP14">
        <v>0.73485800000000001</v>
      </c>
      <c r="AQ14">
        <v>0</v>
      </c>
      <c r="AR14">
        <v>4.2221380000000002</v>
      </c>
      <c r="AS14">
        <v>10.031936999999999</v>
      </c>
      <c r="AT14">
        <v>14.33844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72.216543000000001</v>
      </c>
      <c r="BA14">
        <f t="shared" si="1"/>
        <v>1591.7093580000005</v>
      </c>
      <c r="BD14">
        <v>5.0999999999999996</v>
      </c>
      <c r="BE14">
        <v>1.84</v>
      </c>
      <c r="BF14">
        <v>2.11</v>
      </c>
      <c r="BG14">
        <v>0.86</v>
      </c>
      <c r="BH14">
        <v>5.78</v>
      </c>
      <c r="BI14">
        <v>1.27</v>
      </c>
      <c r="BJ14">
        <v>0.84</v>
      </c>
      <c r="BK14">
        <v>0.72</v>
      </c>
      <c r="BL14">
        <v>0.79</v>
      </c>
      <c r="BM14">
        <v>0.08</v>
      </c>
      <c r="BN14">
        <v>2.2400000000000002</v>
      </c>
      <c r="BO14">
        <v>1.81</v>
      </c>
      <c r="BP14">
        <v>0.25</v>
      </c>
      <c r="BQ14">
        <v>1.94</v>
      </c>
      <c r="BR14">
        <v>2.11</v>
      </c>
      <c r="BS14">
        <v>1.56</v>
      </c>
      <c r="BT14">
        <v>2.8390170000000001</v>
      </c>
      <c r="BU14">
        <v>1.2831159999999999</v>
      </c>
      <c r="BV14">
        <v>1.971449</v>
      </c>
      <c r="BW14">
        <v>1.8573729999999999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1.9814890000000001</v>
      </c>
      <c r="CQ14">
        <v>3.3121499999999999</v>
      </c>
      <c r="CR14">
        <v>0.79922300000000002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72.216543000000001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357.63356800000003</v>
      </c>
      <c r="L15">
        <v>218.71283399999999</v>
      </c>
      <c r="M15">
        <v>88.840812</v>
      </c>
      <c r="N15">
        <v>113.925291</v>
      </c>
      <c r="O15">
        <v>119.311623</v>
      </c>
      <c r="P15">
        <v>115.608041</v>
      </c>
      <c r="Q15">
        <v>11.214109000000001</v>
      </c>
      <c r="R15">
        <v>21.120276</v>
      </c>
      <c r="S15">
        <v>13.10153</v>
      </c>
      <c r="T15">
        <v>0.535416</v>
      </c>
      <c r="U15">
        <v>333.65499799999998</v>
      </c>
      <c r="V15">
        <v>0</v>
      </c>
      <c r="W15">
        <v>9.3506579999999992</v>
      </c>
      <c r="X15">
        <v>39.400880999999998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43.484192999999998</v>
      </c>
      <c r="AH15">
        <v>0</v>
      </c>
      <c r="AI15">
        <v>0</v>
      </c>
      <c r="AJ15">
        <v>0</v>
      </c>
      <c r="AK15">
        <v>52.931130000000003</v>
      </c>
      <c r="AL15">
        <v>2.4441739999999998</v>
      </c>
      <c r="AM15">
        <v>0</v>
      </c>
      <c r="AN15">
        <v>0.61809000000000003</v>
      </c>
      <c r="AO15">
        <v>0</v>
      </c>
      <c r="AP15">
        <v>0.73485800000000001</v>
      </c>
      <c r="AQ15">
        <v>0</v>
      </c>
      <c r="AR15">
        <v>26.388359999999999</v>
      </c>
      <c r="AS15">
        <v>10.031936999999999</v>
      </c>
      <c r="AT15">
        <v>14.33844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72.216543000000001</v>
      </c>
      <c r="BA15">
        <f t="shared" si="1"/>
        <v>1674.34034</v>
      </c>
      <c r="BD15">
        <v>5.0999999999999996</v>
      </c>
      <c r="BE15">
        <v>1.84</v>
      </c>
      <c r="BF15">
        <v>2.11</v>
      </c>
      <c r="BG15">
        <v>0.86</v>
      </c>
      <c r="BH15">
        <v>5.78</v>
      </c>
      <c r="BI15">
        <v>1.27</v>
      </c>
      <c r="BJ15">
        <v>0.84</v>
      </c>
      <c r="BK15">
        <v>0.72</v>
      </c>
      <c r="BL15">
        <v>0.79</v>
      </c>
      <c r="BM15">
        <v>0.08</v>
      </c>
      <c r="BN15">
        <v>2.2400000000000002</v>
      </c>
      <c r="BO15">
        <v>1.81</v>
      </c>
      <c r="BP15">
        <v>0.25</v>
      </c>
      <c r="BQ15">
        <v>1.94</v>
      </c>
      <c r="BR15">
        <v>2.11</v>
      </c>
      <c r="BS15">
        <v>1.56</v>
      </c>
      <c r="BT15">
        <v>2.8390170000000001</v>
      </c>
      <c r="BU15">
        <v>1.2831159999999999</v>
      </c>
      <c r="BV15">
        <v>1.971449</v>
      </c>
      <c r="BW15">
        <v>1.8573729999999999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1.9814890000000001</v>
      </c>
      <c r="CQ15">
        <v>3.3121499999999999</v>
      </c>
      <c r="CR15">
        <v>0.79922300000000002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72.216543000000001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357.63048300000003</v>
      </c>
      <c r="L16">
        <v>218.71283399999999</v>
      </c>
      <c r="M16">
        <v>88.840812</v>
      </c>
      <c r="N16">
        <v>113.925291</v>
      </c>
      <c r="O16">
        <v>119.311623</v>
      </c>
      <c r="P16">
        <v>117.59724</v>
      </c>
      <c r="Q16">
        <v>11.214109000000001</v>
      </c>
      <c r="R16">
        <v>21.120276</v>
      </c>
      <c r="S16">
        <v>13.10153</v>
      </c>
      <c r="T16">
        <v>0.535416</v>
      </c>
      <c r="U16">
        <v>333.65499799999998</v>
      </c>
      <c r="V16">
        <v>0</v>
      </c>
      <c r="W16">
        <v>9.3506579999999992</v>
      </c>
      <c r="X16">
        <v>39.400880999999998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43.484192999999998</v>
      </c>
      <c r="AH16">
        <v>0</v>
      </c>
      <c r="AI16">
        <v>0</v>
      </c>
      <c r="AJ16">
        <v>0</v>
      </c>
      <c r="AK16">
        <v>52.931130000000003</v>
      </c>
      <c r="AL16">
        <v>2.4441739999999998</v>
      </c>
      <c r="AM16">
        <v>0</v>
      </c>
      <c r="AN16">
        <v>0.61809000000000003</v>
      </c>
      <c r="AO16">
        <v>0</v>
      </c>
      <c r="AP16">
        <v>0.73485800000000001</v>
      </c>
      <c r="AQ16">
        <v>0</v>
      </c>
      <c r="AR16">
        <v>26.388359999999999</v>
      </c>
      <c r="AS16">
        <v>10.031936999999999</v>
      </c>
      <c r="AT16">
        <v>14.33844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72.216543000000001</v>
      </c>
      <c r="BA16">
        <f t="shared" si="1"/>
        <v>1676.326454</v>
      </c>
      <c r="BD16">
        <v>5.0999999999999996</v>
      </c>
      <c r="BE16">
        <v>1.84</v>
      </c>
      <c r="BF16">
        <v>2.11</v>
      </c>
      <c r="BG16">
        <v>0.86</v>
      </c>
      <c r="BH16">
        <v>5.78</v>
      </c>
      <c r="BI16">
        <v>1.27</v>
      </c>
      <c r="BJ16">
        <v>0.84</v>
      </c>
      <c r="BK16">
        <v>0.72</v>
      </c>
      <c r="BL16">
        <v>0.79</v>
      </c>
      <c r="BM16">
        <v>0.08</v>
      </c>
      <c r="BN16">
        <v>2.2400000000000002</v>
      </c>
      <c r="BO16">
        <v>1.81</v>
      </c>
      <c r="BP16">
        <v>0.25</v>
      </c>
      <c r="BQ16">
        <v>1.94</v>
      </c>
      <c r="BR16">
        <v>2.11</v>
      </c>
      <c r="BS16">
        <v>1.56</v>
      </c>
      <c r="BT16">
        <v>2.8390170000000001</v>
      </c>
      <c r="BU16">
        <v>1.2831159999999999</v>
      </c>
      <c r="BV16">
        <v>1.971449</v>
      </c>
      <c r="BW16">
        <v>1.8573729999999999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1.9814890000000001</v>
      </c>
      <c r="CQ16">
        <v>3.3121499999999999</v>
      </c>
      <c r="CR16">
        <v>0.79922300000000002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72.216543000000001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357.63627200000002</v>
      </c>
      <c r="L17">
        <v>218.71283399999999</v>
      </c>
      <c r="M17">
        <v>88.840812</v>
      </c>
      <c r="N17">
        <v>113.925291</v>
      </c>
      <c r="O17">
        <v>119.311623</v>
      </c>
      <c r="P17">
        <v>117.59724</v>
      </c>
      <c r="Q17">
        <v>11.214109000000001</v>
      </c>
      <c r="R17">
        <v>21.120276</v>
      </c>
      <c r="S17">
        <v>13.10153</v>
      </c>
      <c r="T17">
        <v>0.535416</v>
      </c>
      <c r="U17">
        <v>333.65499799999998</v>
      </c>
      <c r="V17">
        <v>0</v>
      </c>
      <c r="W17">
        <v>9.3506579999999992</v>
      </c>
      <c r="X17">
        <v>39.400880999999998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43.484192999999998</v>
      </c>
      <c r="AH17">
        <v>0</v>
      </c>
      <c r="AI17">
        <v>0</v>
      </c>
      <c r="AJ17">
        <v>0</v>
      </c>
      <c r="AK17">
        <v>52.931130000000003</v>
      </c>
      <c r="AL17">
        <v>2.4441739999999998</v>
      </c>
      <c r="AM17">
        <v>0</v>
      </c>
      <c r="AN17">
        <v>0.61809000000000003</v>
      </c>
      <c r="AO17">
        <v>0</v>
      </c>
      <c r="AP17">
        <v>0.73485800000000001</v>
      </c>
      <c r="AQ17">
        <v>0</v>
      </c>
      <c r="AR17">
        <v>8.4442749999999993</v>
      </c>
      <c r="AS17">
        <v>10.031936999999999</v>
      </c>
      <c r="AT17">
        <v>14.33844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72.216543000000001</v>
      </c>
      <c r="BA17">
        <f t="shared" si="1"/>
        <v>1658.3881580000002</v>
      </c>
      <c r="BD17">
        <v>5.0999999999999996</v>
      </c>
      <c r="BE17">
        <v>1.84</v>
      </c>
      <c r="BF17">
        <v>2.11</v>
      </c>
      <c r="BG17">
        <v>0.86</v>
      </c>
      <c r="BH17">
        <v>5.78</v>
      </c>
      <c r="BI17">
        <v>1.27</v>
      </c>
      <c r="BJ17">
        <v>0.84</v>
      </c>
      <c r="BK17">
        <v>0.72</v>
      </c>
      <c r="BL17">
        <v>0.79</v>
      </c>
      <c r="BM17">
        <v>0.08</v>
      </c>
      <c r="BN17">
        <v>2.2400000000000002</v>
      </c>
      <c r="BO17">
        <v>1.81</v>
      </c>
      <c r="BP17">
        <v>0.25</v>
      </c>
      <c r="BQ17">
        <v>1.94</v>
      </c>
      <c r="BR17">
        <v>2.11</v>
      </c>
      <c r="BS17">
        <v>1.56</v>
      </c>
      <c r="BT17">
        <v>2.8390170000000001</v>
      </c>
      <c r="BU17">
        <v>1.2831159999999999</v>
      </c>
      <c r="BV17">
        <v>1.971449</v>
      </c>
      <c r="BW17">
        <v>1.8573729999999999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1.9814890000000001</v>
      </c>
      <c r="CQ17">
        <v>3.3121499999999999</v>
      </c>
      <c r="CR17">
        <v>0.79922300000000002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72.216543000000001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357.63627200000002</v>
      </c>
      <c r="L18">
        <v>218.71283399999999</v>
      </c>
      <c r="M18">
        <v>88.840812</v>
      </c>
      <c r="N18">
        <v>113.925291</v>
      </c>
      <c r="O18">
        <v>119.311623</v>
      </c>
      <c r="P18">
        <v>117.59724</v>
      </c>
      <c r="Q18">
        <v>11.214109000000001</v>
      </c>
      <c r="R18">
        <v>17.843803999999999</v>
      </c>
      <c r="S18">
        <v>13.10153</v>
      </c>
      <c r="T18">
        <v>0.535416</v>
      </c>
      <c r="U18">
        <v>333.65499799999998</v>
      </c>
      <c r="V18">
        <v>0</v>
      </c>
      <c r="W18">
        <v>9.3506579999999992</v>
      </c>
      <c r="X18">
        <v>39.400880999999998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43.484192999999998</v>
      </c>
      <c r="AH18">
        <v>0</v>
      </c>
      <c r="AI18">
        <v>0</v>
      </c>
      <c r="AJ18">
        <v>0</v>
      </c>
      <c r="AK18">
        <v>52.931130000000003</v>
      </c>
      <c r="AL18">
        <v>2.4441739999999998</v>
      </c>
      <c r="AM18">
        <v>0</v>
      </c>
      <c r="AN18">
        <v>0.61809000000000003</v>
      </c>
      <c r="AO18">
        <v>0</v>
      </c>
      <c r="AP18">
        <v>0.73485800000000001</v>
      </c>
      <c r="AQ18">
        <v>0</v>
      </c>
      <c r="AR18">
        <v>6.3332059999999997</v>
      </c>
      <c r="AS18">
        <v>10.031936999999999</v>
      </c>
      <c r="AT18">
        <v>14.33844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72.216543000000001</v>
      </c>
      <c r="BA18">
        <f t="shared" si="1"/>
        <v>1653.0006170000001</v>
      </c>
      <c r="BD18">
        <v>5.0999999999999996</v>
      </c>
      <c r="BE18">
        <v>1.84</v>
      </c>
      <c r="BF18">
        <v>2.11</v>
      </c>
      <c r="BG18">
        <v>0.86</v>
      </c>
      <c r="BH18">
        <v>5.78</v>
      </c>
      <c r="BI18">
        <v>1.27</v>
      </c>
      <c r="BJ18">
        <v>0.84</v>
      </c>
      <c r="BK18">
        <v>0.72</v>
      </c>
      <c r="BL18">
        <v>0.79</v>
      </c>
      <c r="BM18">
        <v>0.08</v>
      </c>
      <c r="BN18">
        <v>2.2400000000000002</v>
      </c>
      <c r="BO18">
        <v>1.81</v>
      </c>
      <c r="BP18">
        <v>0.25</v>
      </c>
      <c r="BQ18">
        <v>1.94</v>
      </c>
      <c r="BR18">
        <v>2.11</v>
      </c>
      <c r="BS18">
        <v>1.56</v>
      </c>
      <c r="BT18">
        <v>2.8390170000000001</v>
      </c>
      <c r="BU18">
        <v>1.2831159999999999</v>
      </c>
      <c r="BV18">
        <v>1.971449</v>
      </c>
      <c r="BW18">
        <v>1.8573729999999999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1.9814890000000001</v>
      </c>
      <c r="CQ18">
        <v>3.3121499999999999</v>
      </c>
      <c r="CR18">
        <v>0.79922300000000002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72.216543000000001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357.63318900000002</v>
      </c>
      <c r="L19">
        <v>218.71283399999999</v>
      </c>
      <c r="M19">
        <v>88.840812</v>
      </c>
      <c r="N19">
        <v>113.925291</v>
      </c>
      <c r="O19">
        <v>119.311623</v>
      </c>
      <c r="P19">
        <v>117.59724</v>
      </c>
      <c r="Q19">
        <v>11.009211000000001</v>
      </c>
      <c r="R19">
        <v>17.843803999999999</v>
      </c>
      <c r="S19">
        <v>12.625419000000001</v>
      </c>
      <c r="T19">
        <v>0.535416</v>
      </c>
      <c r="U19">
        <v>333.65499799999998</v>
      </c>
      <c r="V19">
        <v>0</v>
      </c>
      <c r="W19">
        <v>9.3506579999999992</v>
      </c>
      <c r="X19">
        <v>39.400880999999998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43.484192999999998</v>
      </c>
      <c r="AH19">
        <v>0</v>
      </c>
      <c r="AI19">
        <v>0</v>
      </c>
      <c r="AJ19">
        <v>0</v>
      </c>
      <c r="AK19">
        <v>52.931130000000003</v>
      </c>
      <c r="AL19">
        <v>2.4441739999999998</v>
      </c>
      <c r="AM19">
        <v>0</v>
      </c>
      <c r="AN19">
        <v>0.61809000000000003</v>
      </c>
      <c r="AO19">
        <v>0</v>
      </c>
      <c r="AP19">
        <v>0.73485800000000001</v>
      </c>
      <c r="AQ19">
        <v>0</v>
      </c>
      <c r="AR19">
        <v>6.3332059999999997</v>
      </c>
      <c r="AS19">
        <v>10.031936999999999</v>
      </c>
      <c r="AT19">
        <v>14.33844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72.216543000000001</v>
      </c>
      <c r="BA19">
        <f t="shared" si="1"/>
        <v>1652.3165250000002</v>
      </c>
      <c r="BD19">
        <v>5.0999999999999996</v>
      </c>
      <c r="BE19">
        <v>1.84</v>
      </c>
      <c r="BF19">
        <v>2.11</v>
      </c>
      <c r="BG19">
        <v>0.86</v>
      </c>
      <c r="BH19">
        <v>5.78</v>
      </c>
      <c r="BI19">
        <v>1.27</v>
      </c>
      <c r="BJ19">
        <v>0.84</v>
      </c>
      <c r="BK19">
        <v>0.72</v>
      </c>
      <c r="BL19">
        <v>0.79</v>
      </c>
      <c r="BM19">
        <v>0.08</v>
      </c>
      <c r="BN19">
        <v>2.2400000000000002</v>
      </c>
      <c r="BO19">
        <v>1.81</v>
      </c>
      <c r="BP19">
        <v>0.25</v>
      </c>
      <c r="BQ19">
        <v>1.94</v>
      </c>
      <c r="BR19">
        <v>2.11</v>
      </c>
      <c r="BS19">
        <v>1.56</v>
      </c>
      <c r="BT19">
        <v>2.8390170000000001</v>
      </c>
      <c r="BU19">
        <v>1.2831159999999999</v>
      </c>
      <c r="BV19">
        <v>1.971449</v>
      </c>
      <c r="BW19">
        <v>1.8573729999999999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1.9814890000000001</v>
      </c>
      <c r="CQ19">
        <v>3.3121499999999999</v>
      </c>
      <c r="CR19">
        <v>0.79922300000000002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72.216543000000001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357.63627200000002</v>
      </c>
      <c r="L20">
        <v>215.34030000000001</v>
      </c>
      <c r="M20">
        <v>88.840812</v>
      </c>
      <c r="N20">
        <v>113.925291</v>
      </c>
      <c r="O20">
        <v>119.311623</v>
      </c>
      <c r="P20">
        <v>117.59724</v>
      </c>
      <c r="Q20">
        <v>11.009211000000001</v>
      </c>
      <c r="R20">
        <v>17.843803999999999</v>
      </c>
      <c r="S20">
        <v>12.625419000000001</v>
      </c>
      <c r="T20">
        <v>0.535416</v>
      </c>
      <c r="U20">
        <v>333.65499799999998</v>
      </c>
      <c r="V20">
        <v>0</v>
      </c>
      <c r="W20">
        <v>9.3506579999999992</v>
      </c>
      <c r="X20">
        <v>39.400880999999998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43.484192999999998</v>
      </c>
      <c r="AH20">
        <v>0</v>
      </c>
      <c r="AI20">
        <v>0</v>
      </c>
      <c r="AJ20">
        <v>0</v>
      </c>
      <c r="AK20">
        <v>52.931130000000003</v>
      </c>
      <c r="AL20">
        <v>2.4441739999999998</v>
      </c>
      <c r="AM20">
        <v>0</v>
      </c>
      <c r="AN20">
        <v>0.61809000000000003</v>
      </c>
      <c r="AO20">
        <v>0</v>
      </c>
      <c r="AP20">
        <v>0.73485800000000001</v>
      </c>
      <c r="AQ20">
        <v>0</v>
      </c>
      <c r="AR20">
        <v>6.3332059999999997</v>
      </c>
      <c r="AS20">
        <v>10.031936999999999</v>
      </c>
      <c r="AT20">
        <v>14.33844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72.216543000000001</v>
      </c>
      <c r="BA20">
        <f t="shared" si="1"/>
        <v>1648.9470740000002</v>
      </c>
      <c r="BD20">
        <v>5.0999999999999996</v>
      </c>
      <c r="BE20">
        <v>1.84</v>
      </c>
      <c r="BF20">
        <v>2.11</v>
      </c>
      <c r="BG20">
        <v>0.86</v>
      </c>
      <c r="BH20">
        <v>5.78</v>
      </c>
      <c r="BI20">
        <v>1.27</v>
      </c>
      <c r="BJ20">
        <v>0.84</v>
      </c>
      <c r="BK20">
        <v>0.72</v>
      </c>
      <c r="BL20">
        <v>0.79</v>
      </c>
      <c r="BM20">
        <v>0.08</v>
      </c>
      <c r="BN20">
        <v>2.2400000000000002</v>
      </c>
      <c r="BO20">
        <v>1.81</v>
      </c>
      <c r="BP20">
        <v>0.25</v>
      </c>
      <c r="BQ20">
        <v>1.94</v>
      </c>
      <c r="BR20">
        <v>2.11</v>
      </c>
      <c r="BS20">
        <v>1.56</v>
      </c>
      <c r="BT20">
        <v>2.8390170000000001</v>
      </c>
      <c r="BU20">
        <v>1.2831159999999999</v>
      </c>
      <c r="BV20">
        <v>1.971449</v>
      </c>
      <c r="BW20">
        <v>1.8573729999999999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1.9814890000000001</v>
      </c>
      <c r="CQ20">
        <v>3.3121499999999999</v>
      </c>
      <c r="CR20">
        <v>0.79922300000000002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72.216543000000001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357.63318900000002</v>
      </c>
      <c r="L21">
        <v>215.34030000000001</v>
      </c>
      <c r="M21">
        <v>88.840812</v>
      </c>
      <c r="N21">
        <v>113.925291</v>
      </c>
      <c r="O21">
        <v>119.311623</v>
      </c>
      <c r="P21">
        <v>117.59724</v>
      </c>
      <c r="Q21">
        <v>11.009211000000001</v>
      </c>
      <c r="R21">
        <v>17.843803999999999</v>
      </c>
      <c r="S21">
        <v>12.625419000000001</v>
      </c>
      <c r="T21">
        <v>0.535416</v>
      </c>
      <c r="U21">
        <v>333.65499799999998</v>
      </c>
      <c r="V21">
        <v>0</v>
      </c>
      <c r="W21">
        <v>9.3506579999999992</v>
      </c>
      <c r="X21">
        <v>54.698481000000001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43.484192999999998</v>
      </c>
      <c r="AH21">
        <v>0</v>
      </c>
      <c r="AI21">
        <v>0</v>
      </c>
      <c r="AJ21">
        <v>0</v>
      </c>
      <c r="AK21">
        <v>52.931130000000003</v>
      </c>
      <c r="AL21">
        <v>2.4441739999999998</v>
      </c>
      <c r="AM21">
        <v>0</v>
      </c>
      <c r="AN21">
        <v>0.61809000000000003</v>
      </c>
      <c r="AO21">
        <v>0</v>
      </c>
      <c r="AP21">
        <v>0.73485800000000001</v>
      </c>
      <c r="AQ21">
        <v>0</v>
      </c>
      <c r="AR21">
        <v>6.3332059999999997</v>
      </c>
      <c r="AS21">
        <v>10.031936999999999</v>
      </c>
      <c r="AT21">
        <v>14.33844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72.216543000000001</v>
      </c>
      <c r="BA21">
        <f t="shared" si="1"/>
        <v>1664.241591</v>
      </c>
      <c r="BD21">
        <v>5.0999999999999996</v>
      </c>
      <c r="BE21">
        <v>1.84</v>
      </c>
      <c r="BF21">
        <v>2.11</v>
      </c>
      <c r="BG21">
        <v>0.86</v>
      </c>
      <c r="BH21">
        <v>5.78</v>
      </c>
      <c r="BI21">
        <v>1.27</v>
      </c>
      <c r="BJ21">
        <v>0.84</v>
      </c>
      <c r="BK21">
        <v>0.72</v>
      </c>
      <c r="BL21">
        <v>0.79</v>
      </c>
      <c r="BM21">
        <v>0.08</v>
      </c>
      <c r="BN21">
        <v>2.2400000000000002</v>
      </c>
      <c r="BO21">
        <v>1.81</v>
      </c>
      <c r="BP21">
        <v>0.25</v>
      </c>
      <c r="BQ21">
        <v>1.94</v>
      </c>
      <c r="BR21">
        <v>2.11</v>
      </c>
      <c r="BS21">
        <v>1.56</v>
      </c>
      <c r="BT21">
        <v>2.8390170000000001</v>
      </c>
      <c r="BU21">
        <v>1.2831159999999999</v>
      </c>
      <c r="BV21">
        <v>1.971449</v>
      </c>
      <c r="BW21">
        <v>1.8573729999999999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1.9814890000000001</v>
      </c>
      <c r="CQ21">
        <v>3.3121499999999999</v>
      </c>
      <c r="CR21">
        <v>0.79922300000000002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72.216543000000001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357.63627200000002</v>
      </c>
      <c r="L22">
        <v>215.34030000000001</v>
      </c>
      <c r="M22">
        <v>88.840812</v>
      </c>
      <c r="N22">
        <v>113.925291</v>
      </c>
      <c r="O22">
        <v>119.311623</v>
      </c>
      <c r="P22">
        <v>117.59724</v>
      </c>
      <c r="Q22">
        <v>11.009211000000001</v>
      </c>
      <c r="R22">
        <v>17.843803999999999</v>
      </c>
      <c r="S22">
        <v>12.625419000000001</v>
      </c>
      <c r="T22">
        <v>0.535416</v>
      </c>
      <c r="U22">
        <v>333.65499799999998</v>
      </c>
      <c r="V22">
        <v>0</v>
      </c>
      <c r="W22">
        <v>9.3506579999999992</v>
      </c>
      <c r="X22">
        <v>74.069163000000003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43.484192999999998</v>
      </c>
      <c r="AH22">
        <v>0</v>
      </c>
      <c r="AI22">
        <v>0</v>
      </c>
      <c r="AJ22">
        <v>0</v>
      </c>
      <c r="AK22">
        <v>52.931130000000003</v>
      </c>
      <c r="AL22">
        <v>2.4441739999999998</v>
      </c>
      <c r="AM22">
        <v>0</v>
      </c>
      <c r="AN22">
        <v>0.61809000000000003</v>
      </c>
      <c r="AO22">
        <v>0</v>
      </c>
      <c r="AP22">
        <v>0.73485800000000001</v>
      </c>
      <c r="AQ22">
        <v>0</v>
      </c>
      <c r="AR22">
        <v>6.3332059999999997</v>
      </c>
      <c r="AS22">
        <v>10.031936999999999</v>
      </c>
      <c r="AT22">
        <v>14.33844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72.216543000000001</v>
      </c>
      <c r="BA22">
        <f t="shared" si="1"/>
        <v>1683.6153560000002</v>
      </c>
      <c r="BD22">
        <v>5.0999999999999996</v>
      </c>
      <c r="BE22">
        <v>1.84</v>
      </c>
      <c r="BF22">
        <v>2.11</v>
      </c>
      <c r="BG22">
        <v>0.86</v>
      </c>
      <c r="BH22">
        <v>5.78</v>
      </c>
      <c r="BI22">
        <v>1.27</v>
      </c>
      <c r="BJ22">
        <v>0.84</v>
      </c>
      <c r="BK22">
        <v>0.72</v>
      </c>
      <c r="BL22">
        <v>0.79</v>
      </c>
      <c r="BM22">
        <v>0.08</v>
      </c>
      <c r="BN22">
        <v>2.2400000000000002</v>
      </c>
      <c r="BO22">
        <v>1.81</v>
      </c>
      <c r="BP22">
        <v>0.25</v>
      </c>
      <c r="BQ22">
        <v>1.94</v>
      </c>
      <c r="BR22">
        <v>2.11</v>
      </c>
      <c r="BS22">
        <v>1.56</v>
      </c>
      <c r="BT22">
        <v>2.8390170000000001</v>
      </c>
      <c r="BU22">
        <v>1.2831159999999999</v>
      </c>
      <c r="BV22">
        <v>1.971449</v>
      </c>
      <c r="BW22">
        <v>1.8573729999999999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1.9814890000000001</v>
      </c>
      <c r="CQ22">
        <v>3.3121499999999999</v>
      </c>
      <c r="CR22">
        <v>0.79922300000000002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72.216543000000001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359.06270000000001</v>
      </c>
      <c r="L23">
        <v>214.68059099999999</v>
      </c>
      <c r="M23">
        <v>88.840812</v>
      </c>
      <c r="N23">
        <v>113.925291</v>
      </c>
      <c r="O23">
        <v>119.311623</v>
      </c>
      <c r="P23">
        <v>117.59724</v>
      </c>
      <c r="Q23">
        <v>10.547632</v>
      </c>
      <c r="R23">
        <v>17.784511999999999</v>
      </c>
      <c r="S23">
        <v>11.315467</v>
      </c>
      <c r="T23">
        <v>0.535416</v>
      </c>
      <c r="U23">
        <v>333.65499799999998</v>
      </c>
      <c r="V23">
        <v>1.774891</v>
      </c>
      <c r="W23">
        <v>12.620898</v>
      </c>
      <c r="X23">
        <v>83.630162999999996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43.484192999999998</v>
      </c>
      <c r="AH23">
        <v>0</v>
      </c>
      <c r="AI23">
        <v>0</v>
      </c>
      <c r="AJ23">
        <v>0</v>
      </c>
      <c r="AK23">
        <v>52.931130000000003</v>
      </c>
      <c r="AL23">
        <v>2.4441739999999998</v>
      </c>
      <c r="AM23">
        <v>0</v>
      </c>
      <c r="AN23">
        <v>0.61809000000000003</v>
      </c>
      <c r="AO23">
        <v>0</v>
      </c>
      <c r="AP23">
        <v>0.73485800000000001</v>
      </c>
      <c r="AQ23">
        <v>0</v>
      </c>
      <c r="AR23">
        <v>6.3332059999999997</v>
      </c>
      <c r="AS23">
        <v>10.031936999999999</v>
      </c>
      <c r="AT23">
        <v>14.33844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72.216543000000001</v>
      </c>
      <c r="BA23">
        <f t="shared" si="1"/>
        <v>1697.1573829999998</v>
      </c>
      <c r="BD23">
        <v>5.0999999999999996</v>
      </c>
      <c r="BE23">
        <v>1.84</v>
      </c>
      <c r="BF23">
        <v>2.11</v>
      </c>
      <c r="BG23">
        <v>0.86</v>
      </c>
      <c r="BH23">
        <v>5.78</v>
      </c>
      <c r="BI23">
        <v>1.27</v>
      </c>
      <c r="BJ23">
        <v>0.84</v>
      </c>
      <c r="BK23">
        <v>0.72</v>
      </c>
      <c r="BL23">
        <v>0.79</v>
      </c>
      <c r="BM23">
        <v>0.08</v>
      </c>
      <c r="BN23">
        <v>2.2400000000000002</v>
      </c>
      <c r="BO23">
        <v>1.81</v>
      </c>
      <c r="BP23">
        <v>0.25</v>
      </c>
      <c r="BQ23">
        <v>1.94</v>
      </c>
      <c r="BR23">
        <v>2.11</v>
      </c>
      <c r="BS23">
        <v>1.56</v>
      </c>
      <c r="BT23">
        <v>2.8390170000000001</v>
      </c>
      <c r="BU23">
        <v>1.2831159999999999</v>
      </c>
      <c r="BV23">
        <v>1.971449</v>
      </c>
      <c r="BW23">
        <v>1.8573729999999999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3.387426</v>
      </c>
      <c r="CO23">
        <v>4.1059710000000003</v>
      </c>
      <c r="CP23">
        <v>1.9814890000000001</v>
      </c>
      <c r="CQ23">
        <v>3.3121499999999999</v>
      </c>
      <c r="CR23">
        <v>0.79922300000000002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72.216543000000001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377.04243300000002</v>
      </c>
      <c r="L24">
        <v>285.72838200000001</v>
      </c>
      <c r="M24">
        <v>88.840812</v>
      </c>
      <c r="N24">
        <v>113.925291</v>
      </c>
      <c r="O24">
        <v>119.311623</v>
      </c>
      <c r="P24">
        <v>117.59724</v>
      </c>
      <c r="Q24">
        <v>14.428601</v>
      </c>
      <c r="R24">
        <v>28.301613</v>
      </c>
      <c r="S24">
        <v>18.745678999999999</v>
      </c>
      <c r="T24">
        <v>0.535416</v>
      </c>
      <c r="U24">
        <v>333.65499799999998</v>
      </c>
      <c r="V24">
        <v>5.5944880000000001</v>
      </c>
      <c r="W24">
        <v>28.385092</v>
      </c>
      <c r="X24">
        <v>123.83672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43.484192999999998</v>
      </c>
      <c r="AH24">
        <v>0</v>
      </c>
      <c r="AI24">
        <v>0</v>
      </c>
      <c r="AJ24">
        <v>0</v>
      </c>
      <c r="AK24">
        <v>52.931130000000003</v>
      </c>
      <c r="AL24">
        <v>2.4441739999999998</v>
      </c>
      <c r="AM24">
        <v>0</v>
      </c>
      <c r="AN24">
        <v>0.61809000000000003</v>
      </c>
      <c r="AO24">
        <v>0</v>
      </c>
      <c r="AP24">
        <v>0.73485800000000001</v>
      </c>
      <c r="AQ24">
        <v>0</v>
      </c>
      <c r="AR24">
        <v>6.3332059999999997</v>
      </c>
      <c r="AS24">
        <v>10.031936999999999</v>
      </c>
      <c r="AT24">
        <v>14.33844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72.216543000000001</v>
      </c>
      <c r="BA24">
        <f t="shared" si="1"/>
        <v>1867.8035370000002</v>
      </c>
      <c r="BD24">
        <v>5.0999999999999996</v>
      </c>
      <c r="BE24">
        <v>1.84</v>
      </c>
      <c r="BF24">
        <v>2.11</v>
      </c>
      <c r="BG24">
        <v>0.86</v>
      </c>
      <c r="BH24">
        <v>5.78</v>
      </c>
      <c r="BI24">
        <v>1.27</v>
      </c>
      <c r="BJ24">
        <v>0.84</v>
      </c>
      <c r="BK24">
        <v>0.72</v>
      </c>
      <c r="BL24">
        <v>0.79</v>
      </c>
      <c r="BM24">
        <v>0.08</v>
      </c>
      <c r="BN24">
        <v>2.2400000000000002</v>
      </c>
      <c r="BO24">
        <v>1.81</v>
      </c>
      <c r="BP24">
        <v>0.25</v>
      </c>
      <c r="BQ24">
        <v>1.94</v>
      </c>
      <c r="BR24">
        <v>2.11</v>
      </c>
      <c r="BS24">
        <v>1.56</v>
      </c>
      <c r="BT24">
        <v>2.8390170000000001</v>
      </c>
      <c r="BU24">
        <v>1.2831159999999999</v>
      </c>
      <c r="BV24">
        <v>1.971449</v>
      </c>
      <c r="BW24">
        <v>1.8573729999999999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3.387426</v>
      </c>
      <c r="CO24">
        <v>4.1059710000000003</v>
      </c>
      <c r="CP24">
        <v>1.9814890000000001</v>
      </c>
      <c r="CQ24">
        <v>3.3121499999999999</v>
      </c>
      <c r="CR24">
        <v>0.79922300000000002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72.216543000000001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440.26365900000002</v>
      </c>
      <c r="L25">
        <v>308.37839100000002</v>
      </c>
      <c r="M25">
        <v>88.840812</v>
      </c>
      <c r="N25">
        <v>113.925291</v>
      </c>
      <c r="O25">
        <v>119.311623</v>
      </c>
      <c r="P25">
        <v>117.59724</v>
      </c>
      <c r="Q25">
        <v>16.301165000000001</v>
      </c>
      <c r="R25">
        <v>38.904589999999999</v>
      </c>
      <c r="S25">
        <v>21.863624000000002</v>
      </c>
      <c r="T25">
        <v>0.535416</v>
      </c>
      <c r="U25">
        <v>333.65499799999998</v>
      </c>
      <c r="V25">
        <v>15.594177</v>
      </c>
      <c r="W25">
        <v>31.594836999999998</v>
      </c>
      <c r="X25">
        <v>141.03968900000001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43.484192999999998</v>
      </c>
      <c r="AH25">
        <v>0</v>
      </c>
      <c r="AI25">
        <v>0</v>
      </c>
      <c r="AJ25">
        <v>0</v>
      </c>
      <c r="AK25">
        <v>52.931130000000003</v>
      </c>
      <c r="AL25">
        <v>2.4441739999999998</v>
      </c>
      <c r="AM25">
        <v>0</v>
      </c>
      <c r="AN25">
        <v>0.61809000000000003</v>
      </c>
      <c r="AO25">
        <v>0</v>
      </c>
      <c r="AP25">
        <v>0.73485800000000001</v>
      </c>
      <c r="AQ25">
        <v>0</v>
      </c>
      <c r="AR25">
        <v>6.3332059999999997</v>
      </c>
      <c r="AS25">
        <v>10.031936999999999</v>
      </c>
      <c r="AT25">
        <v>14.33844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72.078309000000004</v>
      </c>
      <c r="BA25">
        <f t="shared" si="1"/>
        <v>1999.5424270000003</v>
      </c>
      <c r="BD25">
        <v>5.0999999999999996</v>
      </c>
      <c r="BE25">
        <v>1.84</v>
      </c>
      <c r="BF25">
        <v>2.11</v>
      </c>
      <c r="BG25">
        <v>0.86</v>
      </c>
      <c r="BH25">
        <v>5.78</v>
      </c>
      <c r="BI25">
        <v>1.27</v>
      </c>
      <c r="BJ25">
        <v>0.84</v>
      </c>
      <c r="BK25">
        <v>0.72</v>
      </c>
      <c r="BL25">
        <v>0.79</v>
      </c>
      <c r="BM25">
        <v>0.08</v>
      </c>
      <c r="BN25">
        <v>2.2400000000000002</v>
      </c>
      <c r="BO25">
        <v>1.81</v>
      </c>
      <c r="BP25">
        <v>0.25</v>
      </c>
      <c r="BQ25">
        <v>1.94</v>
      </c>
      <c r="BR25">
        <v>2.11</v>
      </c>
      <c r="BS25">
        <v>1.56</v>
      </c>
      <c r="BT25">
        <v>2.8390170000000001</v>
      </c>
      <c r="BU25">
        <v>1.2831159999999999</v>
      </c>
      <c r="BV25">
        <v>1.971449</v>
      </c>
      <c r="BW25">
        <v>1.8573729999999999</v>
      </c>
      <c r="BX25">
        <v>1.873359</v>
      </c>
      <c r="BY25">
        <v>2.4279980000000001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3.387426</v>
      </c>
      <c r="CO25">
        <v>4.1059710000000003</v>
      </c>
      <c r="CP25">
        <v>1.9814890000000001</v>
      </c>
      <c r="CQ25">
        <v>3.3121499999999999</v>
      </c>
      <c r="CR25">
        <v>0.79922300000000002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72.078309000000004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554.96576500000003</v>
      </c>
      <c r="L26">
        <v>308.37839100000002</v>
      </c>
      <c r="M26">
        <v>88.840812</v>
      </c>
      <c r="N26">
        <v>113.925291</v>
      </c>
      <c r="O26">
        <v>119.311623</v>
      </c>
      <c r="P26">
        <v>117.59724</v>
      </c>
      <c r="Q26">
        <v>19.704453000000001</v>
      </c>
      <c r="R26">
        <v>39.899583</v>
      </c>
      <c r="S26">
        <v>24.899139000000002</v>
      </c>
      <c r="T26">
        <v>0.535416</v>
      </c>
      <c r="U26">
        <v>333.65499799999998</v>
      </c>
      <c r="V26">
        <v>17.34375</v>
      </c>
      <c r="W26">
        <v>31.594836999999998</v>
      </c>
      <c r="X26">
        <v>141.03968900000001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43.484192999999998</v>
      </c>
      <c r="AH26">
        <v>2.8023289999999998</v>
      </c>
      <c r="AI26">
        <v>0</v>
      </c>
      <c r="AJ26">
        <v>0</v>
      </c>
      <c r="AK26">
        <v>52.931130000000003</v>
      </c>
      <c r="AL26">
        <v>2.4441739999999998</v>
      </c>
      <c r="AM26">
        <v>0</v>
      </c>
      <c r="AN26">
        <v>0.61809000000000003</v>
      </c>
      <c r="AO26">
        <v>0</v>
      </c>
      <c r="AP26">
        <v>0.73485800000000001</v>
      </c>
      <c r="AQ26">
        <v>0</v>
      </c>
      <c r="AR26">
        <v>6.3332059999999997</v>
      </c>
      <c r="AS26">
        <v>10.031936999999999</v>
      </c>
      <c r="AT26">
        <v>14.33844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72.002859999999998</v>
      </c>
      <c r="BA26">
        <f t="shared" si="1"/>
        <v>2131.2374100000002</v>
      </c>
      <c r="BD26">
        <v>5.0999999999999996</v>
      </c>
      <c r="BE26">
        <v>1.84</v>
      </c>
      <c r="BF26">
        <v>2.11</v>
      </c>
      <c r="BG26">
        <v>0.86</v>
      </c>
      <c r="BH26">
        <v>5.78</v>
      </c>
      <c r="BI26">
        <v>1.3</v>
      </c>
      <c r="BJ26">
        <v>0.85</v>
      </c>
      <c r="BK26">
        <v>0.72</v>
      </c>
      <c r="BL26">
        <v>0.79</v>
      </c>
      <c r="BM26">
        <v>0.08</v>
      </c>
      <c r="BN26">
        <v>2.2400000000000002</v>
      </c>
      <c r="BO26">
        <v>1.81</v>
      </c>
      <c r="BP26">
        <v>0.25</v>
      </c>
      <c r="BQ26">
        <v>1.94</v>
      </c>
      <c r="BR26">
        <v>2.11</v>
      </c>
      <c r="BS26">
        <v>1.56</v>
      </c>
      <c r="BT26">
        <v>2.8390170000000001</v>
      </c>
      <c r="BU26">
        <v>1.2831159999999999</v>
      </c>
      <c r="BV26">
        <v>1.971449</v>
      </c>
      <c r="BW26">
        <v>1.8573729999999999</v>
      </c>
      <c r="BX26">
        <v>1.873359</v>
      </c>
      <c r="BY26">
        <v>2.2911320000000002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3.387426</v>
      </c>
      <c r="CO26">
        <v>4.1059710000000003</v>
      </c>
      <c r="CP26">
        <v>1.9814890000000001</v>
      </c>
      <c r="CQ26">
        <v>3.3121499999999999</v>
      </c>
      <c r="CR26">
        <v>0.79922300000000002</v>
      </c>
      <c r="CS26">
        <v>2.6711429999999998</v>
      </c>
      <c r="CT26">
        <v>0</v>
      </c>
      <c r="CU26">
        <v>0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72.002859999999998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655.14476999999999</v>
      </c>
      <c r="L27">
        <v>354.97468900000001</v>
      </c>
      <c r="M27">
        <v>88.840812</v>
      </c>
      <c r="N27">
        <v>113.925291</v>
      </c>
      <c r="O27">
        <v>119.311623</v>
      </c>
      <c r="P27">
        <v>117.59724</v>
      </c>
      <c r="Q27">
        <v>20.616002000000002</v>
      </c>
      <c r="R27">
        <v>39.899583</v>
      </c>
      <c r="S27">
        <v>24.899139000000002</v>
      </c>
      <c r="T27">
        <v>0.535416</v>
      </c>
      <c r="U27">
        <v>333.65499799999998</v>
      </c>
      <c r="V27">
        <v>17.34375</v>
      </c>
      <c r="W27">
        <v>30.178339999999999</v>
      </c>
      <c r="X27">
        <v>141.03968900000001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16.264408</v>
      </c>
      <c r="AF27">
        <v>8.742578</v>
      </c>
      <c r="AG27">
        <v>43.484192999999998</v>
      </c>
      <c r="AH27">
        <v>19.616304</v>
      </c>
      <c r="AI27">
        <v>0</v>
      </c>
      <c r="AJ27">
        <v>0</v>
      </c>
      <c r="AK27">
        <v>52.931130000000003</v>
      </c>
      <c r="AL27">
        <v>2.4441739999999998</v>
      </c>
      <c r="AM27">
        <v>0</v>
      </c>
      <c r="AN27">
        <v>0.61809000000000003</v>
      </c>
      <c r="AO27">
        <v>0</v>
      </c>
      <c r="AP27">
        <v>0.73485800000000001</v>
      </c>
      <c r="AQ27">
        <v>15.144624</v>
      </c>
      <c r="AR27">
        <v>6.3332059999999997</v>
      </c>
      <c r="AS27">
        <v>10.031936999999999</v>
      </c>
      <c r="AT27">
        <v>14.33844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72.039897999999994</v>
      </c>
      <c r="BA27">
        <f t="shared" si="1"/>
        <v>2320.6851819999997</v>
      </c>
      <c r="BD27">
        <v>5.0999999999999996</v>
      </c>
      <c r="BE27">
        <v>1.84</v>
      </c>
      <c r="BF27">
        <v>2.11</v>
      </c>
      <c r="BG27">
        <v>0.86</v>
      </c>
      <c r="BH27">
        <v>5.78</v>
      </c>
      <c r="BI27">
        <v>1.31</v>
      </c>
      <c r="BJ27">
        <v>0.85</v>
      </c>
      <c r="BK27">
        <v>0.72</v>
      </c>
      <c r="BL27">
        <v>0.79</v>
      </c>
      <c r="BM27">
        <v>0.08</v>
      </c>
      <c r="BN27">
        <v>2.2400000000000002</v>
      </c>
      <c r="BO27">
        <v>1.81</v>
      </c>
      <c r="BP27">
        <v>0.25</v>
      </c>
      <c r="BQ27">
        <v>1.94</v>
      </c>
      <c r="BR27">
        <v>2.11</v>
      </c>
      <c r="BS27">
        <v>1.56</v>
      </c>
      <c r="BT27">
        <v>2.8390170000000001</v>
      </c>
      <c r="BU27">
        <v>1.2831159999999999</v>
      </c>
      <c r="BV27">
        <v>1.971449</v>
      </c>
      <c r="BW27">
        <v>1.8573729999999999</v>
      </c>
      <c r="BX27">
        <v>1.873359</v>
      </c>
      <c r="BY27">
        <v>2.1816390000000001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3.387426</v>
      </c>
      <c r="CO27">
        <v>4.1059710000000003</v>
      </c>
      <c r="CP27">
        <v>1.9814890000000001</v>
      </c>
      <c r="CQ27">
        <v>3.3121499999999999</v>
      </c>
      <c r="CR27">
        <v>0.79922300000000002</v>
      </c>
      <c r="CS27">
        <v>2.6711429999999998</v>
      </c>
      <c r="CT27">
        <v>0</v>
      </c>
      <c r="CU27">
        <v>0</v>
      </c>
      <c r="CV27">
        <v>0.15794800000000001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72.039897999999994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655.14476999999999</v>
      </c>
      <c r="L28">
        <v>416.078959</v>
      </c>
      <c r="M28">
        <v>88.840812</v>
      </c>
      <c r="N28">
        <v>113.925291</v>
      </c>
      <c r="O28">
        <v>119.311623</v>
      </c>
      <c r="P28">
        <v>117.59724</v>
      </c>
      <c r="Q28">
        <v>20.616002000000002</v>
      </c>
      <c r="R28">
        <v>39.899583</v>
      </c>
      <c r="S28">
        <v>24.899139000000002</v>
      </c>
      <c r="T28">
        <v>0.535416</v>
      </c>
      <c r="U28">
        <v>333.65499799999998</v>
      </c>
      <c r="V28">
        <v>17.34375</v>
      </c>
      <c r="W28">
        <v>30.178339999999999</v>
      </c>
      <c r="X28">
        <v>141.03968900000001</v>
      </c>
      <c r="Y28">
        <v>0</v>
      </c>
      <c r="Z28">
        <v>1.0517099999999999</v>
      </c>
      <c r="AA28">
        <v>0</v>
      </c>
      <c r="AB28">
        <v>2.654134</v>
      </c>
      <c r="AC28">
        <v>0</v>
      </c>
      <c r="AD28">
        <v>0</v>
      </c>
      <c r="AE28">
        <v>16.264408</v>
      </c>
      <c r="AF28">
        <v>8.742578</v>
      </c>
      <c r="AG28">
        <v>43.484192999999998</v>
      </c>
      <c r="AH28">
        <v>42.034936000000002</v>
      </c>
      <c r="AI28">
        <v>0</v>
      </c>
      <c r="AJ28">
        <v>0</v>
      </c>
      <c r="AK28">
        <v>52.931130000000003</v>
      </c>
      <c r="AL28">
        <v>2.4441739999999998</v>
      </c>
      <c r="AM28">
        <v>0</v>
      </c>
      <c r="AN28">
        <v>0.61809000000000003</v>
      </c>
      <c r="AO28">
        <v>0</v>
      </c>
      <c r="AP28">
        <v>0.73485800000000001</v>
      </c>
      <c r="AQ28">
        <v>15.144624</v>
      </c>
      <c r="AR28">
        <v>6.3332059999999997</v>
      </c>
      <c r="AS28">
        <v>10.031936999999999</v>
      </c>
      <c r="AT28">
        <v>14.33844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72.431020000000004</v>
      </c>
      <c r="BA28">
        <f t="shared" si="1"/>
        <v>2408.3050499999995</v>
      </c>
      <c r="BD28">
        <v>5.0999999999999996</v>
      </c>
      <c r="BE28">
        <v>1.84</v>
      </c>
      <c r="BF28">
        <v>2.11</v>
      </c>
      <c r="BG28">
        <v>0.86</v>
      </c>
      <c r="BH28">
        <v>5.78</v>
      </c>
      <c r="BI28">
        <v>1.31</v>
      </c>
      <c r="BJ28">
        <v>0.85</v>
      </c>
      <c r="BK28">
        <v>0.72</v>
      </c>
      <c r="BL28">
        <v>0.79</v>
      </c>
      <c r="BM28">
        <v>0.08</v>
      </c>
      <c r="BN28">
        <v>2.2400000000000002</v>
      </c>
      <c r="BO28">
        <v>1.81</v>
      </c>
      <c r="BP28">
        <v>0.25</v>
      </c>
      <c r="BQ28">
        <v>1.94</v>
      </c>
      <c r="BR28">
        <v>2.11</v>
      </c>
      <c r="BS28">
        <v>1.56</v>
      </c>
      <c r="BT28">
        <v>2.8390170000000001</v>
      </c>
      <c r="BU28">
        <v>1.2831159999999999</v>
      </c>
      <c r="BV28">
        <v>1.971449</v>
      </c>
      <c r="BW28">
        <v>1.8573729999999999</v>
      </c>
      <c r="BX28">
        <v>1.873359</v>
      </c>
      <c r="BY28">
        <v>2.0721470000000002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3.387426</v>
      </c>
      <c r="CO28">
        <v>4.1059710000000003</v>
      </c>
      <c r="CP28">
        <v>1.9814890000000001</v>
      </c>
      <c r="CQ28">
        <v>3.3121499999999999</v>
      </c>
      <c r="CR28">
        <v>0.79922300000000002</v>
      </c>
      <c r="CS28">
        <v>2.6711429999999998</v>
      </c>
      <c r="CT28">
        <v>0</v>
      </c>
      <c r="CU28">
        <v>0.32124999999999998</v>
      </c>
      <c r="CV28">
        <v>0.337312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72.431020000000004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655.14476999999999</v>
      </c>
      <c r="L29">
        <v>418.38936000000001</v>
      </c>
      <c r="M29">
        <v>88.840812</v>
      </c>
      <c r="N29">
        <v>113.925291</v>
      </c>
      <c r="O29">
        <v>119.311623</v>
      </c>
      <c r="P29">
        <v>117.59724</v>
      </c>
      <c r="Q29">
        <v>20.616002000000002</v>
      </c>
      <c r="R29">
        <v>39.899583</v>
      </c>
      <c r="S29">
        <v>24.899139000000002</v>
      </c>
      <c r="T29">
        <v>0.535416</v>
      </c>
      <c r="U29">
        <v>333.65499799999998</v>
      </c>
      <c r="V29">
        <v>17.34375</v>
      </c>
      <c r="W29">
        <v>30.178339999999999</v>
      </c>
      <c r="X29">
        <v>141.03968900000001</v>
      </c>
      <c r="Y29">
        <v>0</v>
      </c>
      <c r="Z29">
        <v>6.8361150000000004</v>
      </c>
      <c r="AA29">
        <v>0</v>
      </c>
      <c r="AB29">
        <v>5.3082669999999998</v>
      </c>
      <c r="AC29">
        <v>0</v>
      </c>
      <c r="AD29">
        <v>0</v>
      </c>
      <c r="AE29">
        <v>32.528816999999997</v>
      </c>
      <c r="AF29">
        <v>17.485157000000001</v>
      </c>
      <c r="AG29">
        <v>43.484192999999998</v>
      </c>
      <c r="AH29">
        <v>66.975665000000006</v>
      </c>
      <c r="AI29">
        <v>0</v>
      </c>
      <c r="AJ29">
        <v>0</v>
      </c>
      <c r="AK29">
        <v>52.931130000000003</v>
      </c>
      <c r="AL29">
        <v>2.4441739999999998</v>
      </c>
      <c r="AM29">
        <v>0</v>
      </c>
      <c r="AN29">
        <v>0.61809000000000003</v>
      </c>
      <c r="AO29">
        <v>0</v>
      </c>
      <c r="AP29">
        <v>0.73485800000000001</v>
      </c>
      <c r="AQ29">
        <v>31.172684</v>
      </c>
      <c r="AR29">
        <v>6.3332059999999997</v>
      </c>
      <c r="AS29">
        <v>10.031936999999999</v>
      </c>
      <c r="AT29">
        <v>14.33844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72.275337000000007</v>
      </c>
      <c r="BA29">
        <f t="shared" si="1"/>
        <v>2484.8740829999997</v>
      </c>
      <c r="BD29">
        <v>5.0999999999999996</v>
      </c>
      <c r="BE29">
        <v>1.84</v>
      </c>
      <c r="BF29">
        <v>2.11</v>
      </c>
      <c r="BG29">
        <v>0.86</v>
      </c>
      <c r="BH29">
        <v>5.78</v>
      </c>
      <c r="BI29">
        <v>1.31</v>
      </c>
      <c r="BJ29">
        <v>0.85</v>
      </c>
      <c r="BK29">
        <v>0.72</v>
      </c>
      <c r="BL29">
        <v>0.79</v>
      </c>
      <c r="BM29">
        <v>0.08</v>
      </c>
      <c r="BN29">
        <v>2.2400000000000002</v>
      </c>
      <c r="BO29">
        <v>1.81</v>
      </c>
      <c r="BP29">
        <v>0.25</v>
      </c>
      <c r="BQ29">
        <v>1.94</v>
      </c>
      <c r="BR29">
        <v>2.11</v>
      </c>
      <c r="BS29">
        <v>1.56</v>
      </c>
      <c r="BT29">
        <v>2.8390170000000001</v>
      </c>
      <c r="BU29">
        <v>1.2831159999999999</v>
      </c>
      <c r="BV29">
        <v>1.971449</v>
      </c>
      <c r="BW29">
        <v>1.8573729999999999</v>
      </c>
      <c r="BX29">
        <v>1.873359</v>
      </c>
      <c r="BY29">
        <v>1.9626539999999999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3.387426</v>
      </c>
      <c r="CO29">
        <v>4.1059710000000003</v>
      </c>
      <c r="CP29">
        <v>1.737195</v>
      </c>
      <c r="CQ29">
        <v>3.3121499999999999</v>
      </c>
      <c r="CR29">
        <v>0.79922300000000002</v>
      </c>
      <c r="CS29">
        <v>2.6711429999999998</v>
      </c>
      <c r="CT29">
        <v>0</v>
      </c>
      <c r="CU29">
        <v>0.32124999999999998</v>
      </c>
      <c r="CV29">
        <v>0.535416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72.275337000000007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655.14476999999999</v>
      </c>
      <c r="L30">
        <v>418.38936000000001</v>
      </c>
      <c r="M30">
        <v>88.840812</v>
      </c>
      <c r="N30">
        <v>113.925291</v>
      </c>
      <c r="O30">
        <v>119.311623</v>
      </c>
      <c r="P30">
        <v>117.59724</v>
      </c>
      <c r="Q30">
        <v>20.616002000000002</v>
      </c>
      <c r="R30">
        <v>39.899583</v>
      </c>
      <c r="S30">
        <v>24.899139000000002</v>
      </c>
      <c r="T30">
        <v>0.535416</v>
      </c>
      <c r="U30">
        <v>333.65499799999998</v>
      </c>
      <c r="V30">
        <v>17.34375</v>
      </c>
      <c r="W30">
        <v>30.178339999999999</v>
      </c>
      <c r="X30">
        <v>141.03968900000001</v>
      </c>
      <c r="Y30">
        <v>0</v>
      </c>
      <c r="Z30">
        <v>12.532176</v>
      </c>
      <c r="AA30">
        <v>3.6255310000000001</v>
      </c>
      <c r="AB30">
        <v>7.9624009999999998</v>
      </c>
      <c r="AC30">
        <v>0</v>
      </c>
      <c r="AD30">
        <v>9.0182219999999997</v>
      </c>
      <c r="AE30">
        <v>48.945703999999999</v>
      </c>
      <c r="AF30">
        <v>26.227734999999999</v>
      </c>
      <c r="AG30">
        <v>43.484192999999998</v>
      </c>
      <c r="AH30">
        <v>92.290037999999996</v>
      </c>
      <c r="AI30">
        <v>3.7832880000000002</v>
      </c>
      <c r="AJ30">
        <v>0</v>
      </c>
      <c r="AK30">
        <v>52.931130000000003</v>
      </c>
      <c r="AL30">
        <v>12.22087</v>
      </c>
      <c r="AM30">
        <v>5.1683709999999996</v>
      </c>
      <c r="AN30">
        <v>0.61809000000000003</v>
      </c>
      <c r="AO30">
        <v>0</v>
      </c>
      <c r="AP30">
        <v>0.73485800000000001</v>
      </c>
      <c r="AQ30">
        <v>45.433872000000001</v>
      </c>
      <c r="AR30">
        <v>6.3332059999999997</v>
      </c>
      <c r="AS30">
        <v>10.031936999999999</v>
      </c>
      <c r="AT30">
        <v>14.33844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72.770702</v>
      </c>
      <c r="BA30">
        <f t="shared" si="1"/>
        <v>2589.8267770000002</v>
      </c>
      <c r="BD30">
        <v>5.0999999999999996</v>
      </c>
      <c r="BE30">
        <v>1.84</v>
      </c>
      <c r="BF30">
        <v>2.11</v>
      </c>
      <c r="BG30">
        <v>0.86</v>
      </c>
      <c r="BH30">
        <v>5.78</v>
      </c>
      <c r="BI30">
        <v>1.31</v>
      </c>
      <c r="BJ30">
        <v>0.85</v>
      </c>
      <c r="BK30">
        <v>0.72</v>
      </c>
      <c r="BL30">
        <v>0.79</v>
      </c>
      <c r="BM30">
        <v>0.08</v>
      </c>
      <c r="BN30">
        <v>2.2400000000000002</v>
      </c>
      <c r="BO30">
        <v>1.81</v>
      </c>
      <c r="BP30">
        <v>0.25</v>
      </c>
      <c r="BQ30">
        <v>1.94</v>
      </c>
      <c r="BR30">
        <v>2.11</v>
      </c>
      <c r="BS30">
        <v>1.56</v>
      </c>
      <c r="BT30">
        <v>2.8390170000000001</v>
      </c>
      <c r="BU30">
        <v>1.2831159999999999</v>
      </c>
      <c r="BV30">
        <v>1.971449</v>
      </c>
      <c r="BW30">
        <v>1.8573729999999999</v>
      </c>
      <c r="BX30">
        <v>1.873359</v>
      </c>
      <c r="BY30">
        <v>1.8805350000000001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3.387426</v>
      </c>
      <c r="CO30">
        <v>4.1059710000000003</v>
      </c>
      <c r="CP30">
        <v>1.737195</v>
      </c>
      <c r="CQ30">
        <v>3.3121499999999999</v>
      </c>
      <c r="CR30">
        <v>0.79922300000000002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72.770702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655.14476999999999</v>
      </c>
      <c r="L31">
        <v>418.38936000000001</v>
      </c>
      <c r="M31">
        <v>88.840812</v>
      </c>
      <c r="N31">
        <v>113.925291</v>
      </c>
      <c r="O31">
        <v>119.311623</v>
      </c>
      <c r="P31">
        <v>117.59724</v>
      </c>
      <c r="Q31">
        <v>20.616002000000002</v>
      </c>
      <c r="R31">
        <v>39.899583</v>
      </c>
      <c r="S31">
        <v>24.899139000000002</v>
      </c>
      <c r="T31">
        <v>0.535416</v>
      </c>
      <c r="U31">
        <v>333.65499799999998</v>
      </c>
      <c r="V31">
        <v>17.34375</v>
      </c>
      <c r="W31">
        <v>30.460179</v>
      </c>
      <c r="X31">
        <v>141.03968900000001</v>
      </c>
      <c r="Y31">
        <v>0</v>
      </c>
      <c r="Z31">
        <v>12.532176</v>
      </c>
      <c r="AA31">
        <v>13.432593000000001</v>
      </c>
      <c r="AB31">
        <v>26.143215999999999</v>
      </c>
      <c r="AC31">
        <v>0</v>
      </c>
      <c r="AD31">
        <v>18.036443999999999</v>
      </c>
      <c r="AE31">
        <v>48.960951999999999</v>
      </c>
      <c r="AF31">
        <v>29.433347000000001</v>
      </c>
      <c r="AG31">
        <v>43.484192999999998</v>
      </c>
      <c r="AH31">
        <v>113.961383</v>
      </c>
      <c r="AI31">
        <v>16.394247</v>
      </c>
      <c r="AJ31">
        <v>0</v>
      </c>
      <c r="AK31">
        <v>52.931130000000003</v>
      </c>
      <c r="AL31">
        <v>38.329093</v>
      </c>
      <c r="AM31">
        <v>10.415849</v>
      </c>
      <c r="AN31">
        <v>0.61809000000000003</v>
      </c>
      <c r="AO31">
        <v>0</v>
      </c>
      <c r="AP31">
        <v>0.73485800000000001</v>
      </c>
      <c r="AQ31">
        <v>62.345368999999998</v>
      </c>
      <c r="AR31">
        <v>6.3332059999999997</v>
      </c>
      <c r="AS31">
        <v>10.031936999999999</v>
      </c>
      <c r="AT31">
        <v>14.33844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77.99005600000001</v>
      </c>
      <c r="BA31">
        <f t="shared" si="1"/>
        <v>2718.1044309999993</v>
      </c>
      <c r="BD31">
        <v>5.1100000000000003</v>
      </c>
      <c r="BE31">
        <v>1.84</v>
      </c>
      <c r="BF31">
        <v>2.87</v>
      </c>
      <c r="BG31">
        <v>0.86</v>
      </c>
      <c r="BH31">
        <v>9.0299999999999994</v>
      </c>
      <c r="BI31">
        <v>1.28</v>
      </c>
      <c r="BJ31">
        <v>0.85</v>
      </c>
      <c r="BK31">
        <v>0.72</v>
      </c>
      <c r="BL31">
        <v>0.79</v>
      </c>
      <c r="BM31">
        <v>0.16</v>
      </c>
      <c r="BN31">
        <v>2.2400000000000002</v>
      </c>
      <c r="BO31">
        <v>1.81</v>
      </c>
      <c r="BP31">
        <v>0.25</v>
      </c>
      <c r="BQ31">
        <v>1.94</v>
      </c>
      <c r="BR31">
        <v>2.11</v>
      </c>
      <c r="BS31">
        <v>1.56</v>
      </c>
      <c r="BT31">
        <v>2.8390170000000001</v>
      </c>
      <c r="BU31">
        <v>1.2831159999999999</v>
      </c>
      <c r="BV31">
        <v>1.971449</v>
      </c>
      <c r="BW31">
        <v>1.8573729999999999</v>
      </c>
      <c r="BX31">
        <v>1.873359</v>
      </c>
      <c r="BY31">
        <v>1.8805350000000001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3.387426</v>
      </c>
      <c r="CO31">
        <v>4.1059710000000003</v>
      </c>
      <c r="CP31">
        <v>1.737195</v>
      </c>
      <c r="CQ31">
        <v>3.3121499999999999</v>
      </c>
      <c r="CR31">
        <v>0.79922300000000002</v>
      </c>
      <c r="CS31">
        <v>2.6711429999999998</v>
      </c>
      <c r="CT31">
        <v>0.47798099999999999</v>
      </c>
      <c r="CU31">
        <v>1.192639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77.99005600000001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655.14476999999999</v>
      </c>
      <c r="L32">
        <v>418.38936000000001</v>
      </c>
      <c r="M32">
        <v>88.840812</v>
      </c>
      <c r="N32">
        <v>113.925291</v>
      </c>
      <c r="O32">
        <v>119.311623</v>
      </c>
      <c r="P32">
        <v>117.59724</v>
      </c>
      <c r="Q32">
        <v>20.616002000000002</v>
      </c>
      <c r="R32">
        <v>39.899583</v>
      </c>
      <c r="S32">
        <v>24.899139000000002</v>
      </c>
      <c r="T32">
        <v>0.535416</v>
      </c>
      <c r="U32">
        <v>333.65499799999998</v>
      </c>
      <c r="V32">
        <v>17.34375</v>
      </c>
      <c r="W32">
        <v>30.468516999999999</v>
      </c>
      <c r="X32">
        <v>141.03968900000001</v>
      </c>
      <c r="Y32">
        <v>0</v>
      </c>
      <c r="Z32">
        <v>12.532176</v>
      </c>
      <c r="AA32">
        <v>13.432593000000001</v>
      </c>
      <c r="AB32">
        <v>39.33426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43.484192999999998</v>
      </c>
      <c r="AH32">
        <v>115.362548</v>
      </c>
      <c r="AI32">
        <v>16.394247</v>
      </c>
      <c r="AJ32">
        <v>0</v>
      </c>
      <c r="AK32">
        <v>52.931130000000003</v>
      </c>
      <c r="AL32">
        <v>38.329093</v>
      </c>
      <c r="AM32">
        <v>15.663327000000001</v>
      </c>
      <c r="AN32">
        <v>0.61809000000000003</v>
      </c>
      <c r="AO32">
        <v>0</v>
      </c>
      <c r="AP32">
        <v>0.73485800000000001</v>
      </c>
      <c r="AQ32">
        <v>62.345368999999998</v>
      </c>
      <c r="AR32">
        <v>6.3332059999999997</v>
      </c>
      <c r="AS32">
        <v>10.031936999999999</v>
      </c>
      <c r="AT32">
        <v>14.33844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78.000765000000001</v>
      </c>
      <c r="BA32">
        <f t="shared" si="1"/>
        <v>2746.9813869999998</v>
      </c>
      <c r="BD32">
        <v>5.1100000000000003</v>
      </c>
      <c r="BE32">
        <v>1.84</v>
      </c>
      <c r="BF32">
        <v>2.87</v>
      </c>
      <c r="BG32">
        <v>0.86</v>
      </c>
      <c r="BH32">
        <v>9.0299999999999994</v>
      </c>
      <c r="BI32">
        <v>1.28</v>
      </c>
      <c r="BJ32">
        <v>0.85</v>
      </c>
      <c r="BK32">
        <v>0.72</v>
      </c>
      <c r="BL32">
        <v>0.79</v>
      </c>
      <c r="BM32">
        <v>0.16</v>
      </c>
      <c r="BN32">
        <v>2.2400000000000002</v>
      </c>
      <c r="BO32">
        <v>1.81</v>
      </c>
      <c r="BP32">
        <v>0.25</v>
      </c>
      <c r="BQ32">
        <v>1.94</v>
      </c>
      <c r="BR32">
        <v>2.11</v>
      </c>
      <c r="BS32">
        <v>1.56</v>
      </c>
      <c r="BT32">
        <v>2.8390170000000001</v>
      </c>
      <c r="BU32">
        <v>1.2831159999999999</v>
      </c>
      <c r="BV32">
        <v>1.971449</v>
      </c>
      <c r="BW32">
        <v>1.8573729999999999</v>
      </c>
      <c r="BX32">
        <v>1.873359</v>
      </c>
      <c r="BY32">
        <v>1.8805350000000001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3.387426</v>
      </c>
      <c r="CO32">
        <v>4.1059710000000003</v>
      </c>
      <c r="CP32">
        <v>1.737195</v>
      </c>
      <c r="CQ32">
        <v>3.3121499999999999</v>
      </c>
      <c r="CR32">
        <v>0.79922300000000002</v>
      </c>
      <c r="CS32">
        <v>2.6711429999999998</v>
      </c>
      <c r="CT32">
        <v>0.47798099999999999</v>
      </c>
      <c r="CU32">
        <v>1.192639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78.000765000000001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655.14476999999999</v>
      </c>
      <c r="L33">
        <v>418.38936000000001</v>
      </c>
      <c r="M33">
        <v>88.840812</v>
      </c>
      <c r="N33">
        <v>113.925291</v>
      </c>
      <c r="O33">
        <v>119.311623</v>
      </c>
      <c r="P33">
        <v>117.59724</v>
      </c>
      <c r="Q33">
        <v>20.616002000000002</v>
      </c>
      <c r="R33">
        <v>39.899583</v>
      </c>
      <c r="S33">
        <v>24.899139000000002</v>
      </c>
      <c r="T33">
        <v>0.535416</v>
      </c>
      <c r="U33">
        <v>333.65499799999998</v>
      </c>
      <c r="V33">
        <v>17.34375</v>
      </c>
      <c r="W33">
        <v>31.015516000000002</v>
      </c>
      <c r="X33">
        <v>141.03968900000001</v>
      </c>
      <c r="Y33">
        <v>0</v>
      </c>
      <c r="Z33">
        <v>12.532176</v>
      </c>
      <c r="AA33">
        <v>13.432593000000001</v>
      </c>
      <c r="AB33">
        <v>39.33426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43.484192999999998</v>
      </c>
      <c r="AH33">
        <v>115.362548</v>
      </c>
      <c r="AI33">
        <v>16.394247</v>
      </c>
      <c r="AJ33">
        <v>0</v>
      </c>
      <c r="AK33">
        <v>52.931130000000003</v>
      </c>
      <c r="AL33">
        <v>38.329093</v>
      </c>
      <c r="AM33">
        <v>15.663327000000001</v>
      </c>
      <c r="AN33">
        <v>0.61809000000000003</v>
      </c>
      <c r="AO33">
        <v>0</v>
      </c>
      <c r="AP33">
        <v>0.73485800000000001</v>
      </c>
      <c r="AQ33">
        <v>62.345368999999998</v>
      </c>
      <c r="AR33">
        <v>6.3332059999999997</v>
      </c>
      <c r="AS33">
        <v>5.1445829999999999</v>
      </c>
      <c r="AT33">
        <v>14.33844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77.928645000000003</v>
      </c>
      <c r="BA33">
        <f t="shared" si="1"/>
        <v>2742.5689119999997</v>
      </c>
      <c r="BD33">
        <v>5.1100000000000003</v>
      </c>
      <c r="BE33">
        <v>1.84</v>
      </c>
      <c r="BF33">
        <v>2.87</v>
      </c>
      <c r="BG33">
        <v>0.86</v>
      </c>
      <c r="BH33">
        <v>9.0299999999999994</v>
      </c>
      <c r="BI33">
        <v>1.28</v>
      </c>
      <c r="BJ33">
        <v>0.85</v>
      </c>
      <c r="BK33">
        <v>0.72</v>
      </c>
      <c r="BL33">
        <v>0.8</v>
      </c>
      <c r="BM33">
        <v>0.16</v>
      </c>
      <c r="BN33">
        <v>2.2400000000000002</v>
      </c>
      <c r="BO33">
        <v>1.81</v>
      </c>
      <c r="BP33">
        <v>0.25</v>
      </c>
      <c r="BQ33">
        <v>1.94</v>
      </c>
      <c r="BR33">
        <v>2.11</v>
      </c>
      <c r="BS33">
        <v>1.56</v>
      </c>
      <c r="BT33">
        <v>2.8390170000000001</v>
      </c>
      <c r="BU33">
        <v>1.2831159999999999</v>
      </c>
      <c r="BV33">
        <v>1.971449</v>
      </c>
      <c r="BW33">
        <v>1.8573729999999999</v>
      </c>
      <c r="BX33">
        <v>1.873359</v>
      </c>
      <c r="BY33">
        <v>1.7984150000000001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3.387426</v>
      </c>
      <c r="CO33">
        <v>4.1059710000000003</v>
      </c>
      <c r="CP33">
        <v>1.737195</v>
      </c>
      <c r="CQ33">
        <v>3.3121499999999999</v>
      </c>
      <c r="CR33">
        <v>0.79922300000000002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77.928645000000003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655.14476999999999</v>
      </c>
      <c r="L34">
        <v>418.38936000000001</v>
      </c>
      <c r="M34">
        <v>88.840812</v>
      </c>
      <c r="N34">
        <v>113.925291</v>
      </c>
      <c r="O34">
        <v>119.311623</v>
      </c>
      <c r="P34">
        <v>117.59724</v>
      </c>
      <c r="Q34">
        <v>20.616002000000002</v>
      </c>
      <c r="R34">
        <v>39.899583</v>
      </c>
      <c r="S34">
        <v>24.899139000000002</v>
      </c>
      <c r="T34">
        <v>0.535416</v>
      </c>
      <c r="U34">
        <v>333.65499799999998</v>
      </c>
      <c r="V34">
        <v>17.34375</v>
      </c>
      <c r="W34">
        <v>31.048869</v>
      </c>
      <c r="X34">
        <v>141.03968900000001</v>
      </c>
      <c r="Y34">
        <v>0</v>
      </c>
      <c r="Z34">
        <v>12.532176</v>
      </c>
      <c r="AA34">
        <v>13.432593000000001</v>
      </c>
      <c r="AB34">
        <v>39.33426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43.484192999999998</v>
      </c>
      <c r="AH34">
        <v>115.362548</v>
      </c>
      <c r="AI34">
        <v>16.394247</v>
      </c>
      <c r="AJ34">
        <v>0</v>
      </c>
      <c r="AK34">
        <v>52.931130000000003</v>
      </c>
      <c r="AL34">
        <v>38.329093</v>
      </c>
      <c r="AM34">
        <v>15.663327000000001</v>
      </c>
      <c r="AN34">
        <v>0.61809000000000003</v>
      </c>
      <c r="AO34">
        <v>0</v>
      </c>
      <c r="AP34">
        <v>0.73485800000000001</v>
      </c>
      <c r="AQ34">
        <v>62.345368999999998</v>
      </c>
      <c r="AR34">
        <v>26.388359999999999</v>
      </c>
      <c r="AS34">
        <v>5.1445829999999999</v>
      </c>
      <c r="AT34">
        <v>14.33844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77.846526000000011</v>
      </c>
      <c r="BA34">
        <f t="shared" si="1"/>
        <v>2762.5752999999995</v>
      </c>
      <c r="BD34">
        <v>5.1100000000000003</v>
      </c>
      <c r="BE34">
        <v>1.84</v>
      </c>
      <c r="BF34">
        <v>2.87</v>
      </c>
      <c r="BG34">
        <v>0.86</v>
      </c>
      <c r="BH34">
        <v>9.0299999999999994</v>
      </c>
      <c r="BI34">
        <v>1.28</v>
      </c>
      <c r="BJ34">
        <v>0.85</v>
      </c>
      <c r="BK34">
        <v>0.72</v>
      </c>
      <c r="BL34">
        <v>0.8</v>
      </c>
      <c r="BM34">
        <v>0.16</v>
      </c>
      <c r="BN34">
        <v>2.2400000000000002</v>
      </c>
      <c r="BO34">
        <v>1.81</v>
      </c>
      <c r="BP34">
        <v>0.25</v>
      </c>
      <c r="BQ34">
        <v>1.94</v>
      </c>
      <c r="BR34">
        <v>2.11</v>
      </c>
      <c r="BS34">
        <v>1.56</v>
      </c>
      <c r="BT34">
        <v>2.8390170000000001</v>
      </c>
      <c r="BU34">
        <v>1.2831159999999999</v>
      </c>
      <c r="BV34">
        <v>1.971449</v>
      </c>
      <c r="BW34">
        <v>1.8573729999999999</v>
      </c>
      <c r="BX34">
        <v>1.873359</v>
      </c>
      <c r="BY34">
        <v>1.716296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3.387426</v>
      </c>
      <c r="CO34">
        <v>4.1059710000000003</v>
      </c>
      <c r="CP34">
        <v>1.737195</v>
      </c>
      <c r="CQ34">
        <v>3.3121499999999999</v>
      </c>
      <c r="CR34">
        <v>0.79922300000000002</v>
      </c>
      <c r="CS34">
        <v>2.6711429999999998</v>
      </c>
      <c r="CT34">
        <v>0.47798099999999999</v>
      </c>
      <c r="CU34">
        <v>1.192639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77.846526000000011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655.14476999999999</v>
      </c>
      <c r="L35">
        <v>418.38936000000001</v>
      </c>
      <c r="M35">
        <v>88.840812</v>
      </c>
      <c r="N35">
        <v>113.925291</v>
      </c>
      <c r="O35">
        <v>119.311623</v>
      </c>
      <c r="P35">
        <v>117.59724</v>
      </c>
      <c r="Q35">
        <v>20.616002000000002</v>
      </c>
      <c r="R35">
        <v>39.899583</v>
      </c>
      <c r="S35">
        <v>24.899139000000002</v>
      </c>
      <c r="T35">
        <v>0.535416</v>
      </c>
      <c r="U35">
        <v>333.65499799999998</v>
      </c>
      <c r="V35">
        <v>17.34375</v>
      </c>
      <c r="W35">
        <v>31.048869</v>
      </c>
      <c r="X35">
        <v>141.03968900000001</v>
      </c>
      <c r="Y35">
        <v>0</v>
      </c>
      <c r="Z35">
        <v>12.515349000000001</v>
      </c>
      <c r="AA35">
        <v>13.432593000000001</v>
      </c>
      <c r="AB35">
        <v>39.33426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43.484192999999998</v>
      </c>
      <c r="AH35">
        <v>115.362548</v>
      </c>
      <c r="AI35">
        <v>16.394247</v>
      </c>
      <c r="AJ35">
        <v>0</v>
      </c>
      <c r="AK35">
        <v>52.931130000000003</v>
      </c>
      <c r="AL35">
        <v>12.22087</v>
      </c>
      <c r="AM35">
        <v>10.415849</v>
      </c>
      <c r="AN35">
        <v>0.61809000000000003</v>
      </c>
      <c r="AO35">
        <v>0</v>
      </c>
      <c r="AP35">
        <v>0.73485800000000001</v>
      </c>
      <c r="AQ35">
        <v>62.345368999999998</v>
      </c>
      <c r="AR35">
        <v>26.388359999999999</v>
      </c>
      <c r="AS35">
        <v>5.1445829999999999</v>
      </c>
      <c r="AT35">
        <v>14.33844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77.826526000000001</v>
      </c>
      <c r="BA35">
        <f t="shared" si="1"/>
        <v>2731.1827719999992</v>
      </c>
      <c r="BD35">
        <v>5.1100000000000003</v>
      </c>
      <c r="BE35">
        <v>1.84</v>
      </c>
      <c r="BF35">
        <v>2.87</v>
      </c>
      <c r="BG35">
        <v>0.86</v>
      </c>
      <c r="BH35">
        <v>9.0299999999999994</v>
      </c>
      <c r="BI35">
        <v>1.28</v>
      </c>
      <c r="BJ35">
        <v>0.85</v>
      </c>
      <c r="BK35">
        <v>0.72</v>
      </c>
      <c r="BL35">
        <v>0.78</v>
      </c>
      <c r="BM35">
        <v>0.16</v>
      </c>
      <c r="BN35">
        <v>2.2400000000000002</v>
      </c>
      <c r="BO35">
        <v>1.81</v>
      </c>
      <c r="BP35">
        <v>0.25</v>
      </c>
      <c r="BQ35">
        <v>1.94</v>
      </c>
      <c r="BR35">
        <v>2.11</v>
      </c>
      <c r="BS35">
        <v>1.56</v>
      </c>
      <c r="BT35">
        <v>2.8390170000000001</v>
      </c>
      <c r="BU35">
        <v>1.2831159999999999</v>
      </c>
      <c r="BV35">
        <v>1.971449</v>
      </c>
      <c r="BW35">
        <v>1.8573729999999999</v>
      </c>
      <c r="BX35">
        <v>1.873359</v>
      </c>
      <c r="BY35">
        <v>1.716296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3.387426</v>
      </c>
      <c r="CO35">
        <v>4.1059710000000003</v>
      </c>
      <c r="CP35">
        <v>1.737195</v>
      </c>
      <c r="CQ35">
        <v>3.3121499999999999</v>
      </c>
      <c r="CR35">
        <v>0.79922300000000002</v>
      </c>
      <c r="CS35">
        <v>2.6711429999999998</v>
      </c>
      <c r="CT35">
        <v>0.47798099999999999</v>
      </c>
      <c r="CU35">
        <v>1.192639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77.826526000000001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655.14476999999999</v>
      </c>
      <c r="L36">
        <v>418.38936000000001</v>
      </c>
      <c r="M36">
        <v>88.840812</v>
      </c>
      <c r="N36">
        <v>113.925291</v>
      </c>
      <c r="O36">
        <v>119.311623</v>
      </c>
      <c r="P36">
        <v>117.59724</v>
      </c>
      <c r="Q36">
        <v>20.616002000000002</v>
      </c>
      <c r="R36">
        <v>39.899583</v>
      </c>
      <c r="S36">
        <v>24.899139000000002</v>
      </c>
      <c r="T36">
        <v>0.535416</v>
      </c>
      <c r="U36">
        <v>333.65499799999998</v>
      </c>
      <c r="V36">
        <v>17.34375</v>
      </c>
      <c r="W36">
        <v>31.048869</v>
      </c>
      <c r="X36">
        <v>141.03968900000001</v>
      </c>
      <c r="Y36">
        <v>0</v>
      </c>
      <c r="Z36">
        <v>12.515349000000001</v>
      </c>
      <c r="AA36">
        <v>13.432593000000001</v>
      </c>
      <c r="AB36">
        <v>26.143215999999999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43.484192999999998</v>
      </c>
      <c r="AH36">
        <v>113.961383</v>
      </c>
      <c r="AI36">
        <v>16.394247</v>
      </c>
      <c r="AJ36">
        <v>0</v>
      </c>
      <c r="AK36">
        <v>52.931130000000003</v>
      </c>
      <c r="AL36">
        <v>2.4441739999999998</v>
      </c>
      <c r="AM36">
        <v>5.2211090000000002</v>
      </c>
      <c r="AN36">
        <v>0.61809000000000003</v>
      </c>
      <c r="AO36">
        <v>0</v>
      </c>
      <c r="AP36">
        <v>0.73485800000000001</v>
      </c>
      <c r="AQ36">
        <v>62.345368999999998</v>
      </c>
      <c r="AR36">
        <v>8.4442749999999993</v>
      </c>
      <c r="AS36">
        <v>5.1445829999999999</v>
      </c>
      <c r="AT36">
        <v>14.33844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77.733698000000018</v>
      </c>
      <c r="BA36">
        <f t="shared" si="1"/>
        <v>2683.5822139999991</v>
      </c>
      <c r="BD36">
        <v>5.1100000000000003</v>
      </c>
      <c r="BE36">
        <v>1.84</v>
      </c>
      <c r="BF36">
        <v>2.87</v>
      </c>
      <c r="BG36">
        <v>0.86</v>
      </c>
      <c r="BH36">
        <v>9.0299999999999994</v>
      </c>
      <c r="BI36">
        <v>1.28</v>
      </c>
      <c r="BJ36">
        <v>0.85</v>
      </c>
      <c r="BK36">
        <v>0.72</v>
      </c>
      <c r="BL36">
        <v>0.78</v>
      </c>
      <c r="BM36">
        <v>0.16</v>
      </c>
      <c r="BN36">
        <v>2.2400000000000002</v>
      </c>
      <c r="BO36">
        <v>1.81</v>
      </c>
      <c r="BP36">
        <v>0.25</v>
      </c>
      <c r="BQ36">
        <v>1.94</v>
      </c>
      <c r="BR36">
        <v>2.11</v>
      </c>
      <c r="BS36">
        <v>1.56</v>
      </c>
      <c r="BT36">
        <v>2.8390170000000001</v>
      </c>
      <c r="BU36">
        <v>1.2831159999999999</v>
      </c>
      <c r="BV36">
        <v>1.971449</v>
      </c>
      <c r="BW36">
        <v>1.8573729999999999</v>
      </c>
      <c r="BX36">
        <v>1.873359</v>
      </c>
      <c r="BY36">
        <v>1.634177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3.387426</v>
      </c>
      <c r="CO36">
        <v>4.1059710000000003</v>
      </c>
      <c r="CP36">
        <v>1.737195</v>
      </c>
      <c r="CQ36">
        <v>3.3121499999999999</v>
      </c>
      <c r="CR36">
        <v>0.79922300000000002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77.733698000000018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655.14476999999999</v>
      </c>
      <c r="L37">
        <v>418.38936000000001</v>
      </c>
      <c r="M37">
        <v>88.840812</v>
      </c>
      <c r="N37">
        <v>113.925291</v>
      </c>
      <c r="O37">
        <v>119.311623</v>
      </c>
      <c r="P37">
        <v>117.59724</v>
      </c>
      <c r="Q37">
        <v>20.616002000000002</v>
      </c>
      <c r="R37">
        <v>39.899583</v>
      </c>
      <c r="S37">
        <v>24.899139000000002</v>
      </c>
      <c r="T37">
        <v>0.535416</v>
      </c>
      <c r="U37">
        <v>333.65499799999998</v>
      </c>
      <c r="V37">
        <v>17.34375</v>
      </c>
      <c r="W37">
        <v>31.048869</v>
      </c>
      <c r="X37">
        <v>141.03968900000001</v>
      </c>
      <c r="Y37">
        <v>0</v>
      </c>
      <c r="Z37">
        <v>6.8361150000000004</v>
      </c>
      <c r="AA37">
        <v>3.6255310000000001</v>
      </c>
      <c r="AB37">
        <v>5.3082669999999998</v>
      </c>
      <c r="AC37">
        <v>0</v>
      </c>
      <c r="AD37">
        <v>27.054666000000001</v>
      </c>
      <c r="AE37">
        <v>32.528816999999997</v>
      </c>
      <c r="AF37">
        <v>17.485157000000001</v>
      </c>
      <c r="AG37">
        <v>43.484192999999998</v>
      </c>
      <c r="AH37">
        <v>92.290037999999996</v>
      </c>
      <c r="AI37">
        <v>3.7832880000000002</v>
      </c>
      <c r="AJ37">
        <v>0</v>
      </c>
      <c r="AK37">
        <v>52.931130000000003</v>
      </c>
      <c r="AL37">
        <v>2.4441739999999998</v>
      </c>
      <c r="AM37">
        <v>0</v>
      </c>
      <c r="AN37">
        <v>0.61809000000000003</v>
      </c>
      <c r="AO37">
        <v>0</v>
      </c>
      <c r="AP37">
        <v>0.73485800000000001</v>
      </c>
      <c r="AQ37">
        <v>62.345368999999998</v>
      </c>
      <c r="AR37">
        <v>6.3332059999999997</v>
      </c>
      <c r="AS37">
        <v>5.1445829999999999</v>
      </c>
      <c r="AT37">
        <v>14.33844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74.873334</v>
      </c>
      <c r="BA37">
        <f t="shared" si="1"/>
        <v>2574.4057979999993</v>
      </c>
      <c r="BD37">
        <v>5.1100000000000003</v>
      </c>
      <c r="BE37">
        <v>1.84</v>
      </c>
      <c r="BF37">
        <v>2.87</v>
      </c>
      <c r="BG37">
        <v>0.86</v>
      </c>
      <c r="BH37">
        <v>9.0299999999999994</v>
      </c>
      <c r="BI37">
        <v>1.28</v>
      </c>
      <c r="BJ37">
        <v>0.85</v>
      </c>
      <c r="BK37">
        <v>0.72</v>
      </c>
      <c r="BL37">
        <v>0.78</v>
      </c>
      <c r="BM37">
        <v>0.16</v>
      </c>
      <c r="BN37">
        <v>2.2400000000000002</v>
      </c>
      <c r="BO37">
        <v>1.81</v>
      </c>
      <c r="BP37">
        <v>0.25</v>
      </c>
      <c r="BQ37">
        <v>1.94</v>
      </c>
      <c r="BR37">
        <v>2.11</v>
      </c>
      <c r="BS37">
        <v>1.56</v>
      </c>
      <c r="BT37">
        <v>2.8390170000000001</v>
      </c>
      <c r="BU37">
        <v>1.2831159999999999</v>
      </c>
      <c r="BV37">
        <v>1.971449</v>
      </c>
      <c r="BW37">
        <v>1.8573729999999999</v>
      </c>
      <c r="BX37">
        <v>1.873359</v>
      </c>
      <c r="BY37">
        <v>1.552057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1.693713</v>
      </c>
      <c r="CO37">
        <v>4.1059710000000003</v>
      </c>
      <c r="CP37">
        <v>1.737195</v>
      </c>
      <c r="CQ37">
        <v>3.3121499999999999</v>
      </c>
      <c r="CR37">
        <v>0.79922300000000002</v>
      </c>
      <c r="CS37">
        <v>2.6711429999999998</v>
      </c>
      <c r="CT37">
        <v>1.3194000000000001E-2</v>
      </c>
      <c r="CU37">
        <v>0.74690500000000004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74.873334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1.092822</v>
      </c>
      <c r="K38">
        <v>655.14476999999999</v>
      </c>
      <c r="L38">
        <v>418.38936000000001</v>
      </c>
      <c r="M38">
        <v>88.840812</v>
      </c>
      <c r="N38">
        <v>113.925291</v>
      </c>
      <c r="O38">
        <v>119.311623</v>
      </c>
      <c r="P38">
        <v>117.59724</v>
      </c>
      <c r="Q38">
        <v>20.616002000000002</v>
      </c>
      <c r="R38">
        <v>39.899583</v>
      </c>
      <c r="S38">
        <v>24.899139000000002</v>
      </c>
      <c r="T38">
        <v>0.535416</v>
      </c>
      <c r="U38">
        <v>333.65499799999998</v>
      </c>
      <c r="V38">
        <v>17.34375</v>
      </c>
      <c r="W38">
        <v>31.048869</v>
      </c>
      <c r="X38">
        <v>141.03968900000001</v>
      </c>
      <c r="Y38">
        <v>0</v>
      </c>
      <c r="Z38">
        <v>1.0517099999999999</v>
      </c>
      <c r="AA38">
        <v>0</v>
      </c>
      <c r="AB38">
        <v>2.654134</v>
      </c>
      <c r="AC38">
        <v>0</v>
      </c>
      <c r="AD38">
        <v>18.036443999999999</v>
      </c>
      <c r="AE38">
        <v>32.528816999999997</v>
      </c>
      <c r="AF38">
        <v>8.742578</v>
      </c>
      <c r="AG38">
        <v>43.484192999999998</v>
      </c>
      <c r="AH38">
        <v>69.217528999999999</v>
      </c>
      <c r="AI38">
        <v>0</v>
      </c>
      <c r="AJ38">
        <v>0</v>
      </c>
      <c r="AK38">
        <v>52.931130000000003</v>
      </c>
      <c r="AL38">
        <v>2.4441739999999998</v>
      </c>
      <c r="AM38">
        <v>0</v>
      </c>
      <c r="AN38">
        <v>0.61809000000000003</v>
      </c>
      <c r="AO38">
        <v>0</v>
      </c>
      <c r="AP38">
        <v>0.73485800000000001</v>
      </c>
      <c r="AQ38">
        <v>62.345368999999998</v>
      </c>
      <c r="AR38">
        <v>6.3332059999999997</v>
      </c>
      <c r="AS38">
        <v>5.1445829999999999</v>
      </c>
      <c r="AT38">
        <v>14.33844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74.21657100000003</v>
      </c>
      <c r="BA38">
        <f t="shared" si="1"/>
        <v>2518.1611899999989</v>
      </c>
      <c r="BD38">
        <v>5.1100000000000003</v>
      </c>
      <c r="BE38">
        <v>1.84</v>
      </c>
      <c r="BF38">
        <v>2.87</v>
      </c>
      <c r="BG38">
        <v>0.86</v>
      </c>
      <c r="BH38">
        <v>9.0299999999999994</v>
      </c>
      <c r="BI38">
        <v>1.28</v>
      </c>
      <c r="BJ38">
        <v>0.85</v>
      </c>
      <c r="BK38">
        <v>0.72</v>
      </c>
      <c r="BL38">
        <v>0.78</v>
      </c>
      <c r="BM38">
        <v>0.16</v>
      </c>
      <c r="BN38">
        <v>2.2400000000000002</v>
      </c>
      <c r="BO38">
        <v>1.81</v>
      </c>
      <c r="BP38">
        <v>0.25</v>
      </c>
      <c r="BQ38">
        <v>1.94</v>
      </c>
      <c r="BR38">
        <v>2.11</v>
      </c>
      <c r="BS38">
        <v>1.56</v>
      </c>
      <c r="BT38">
        <v>2.8390170000000001</v>
      </c>
      <c r="BU38">
        <v>1.2831159999999999</v>
      </c>
      <c r="BV38">
        <v>1.971449</v>
      </c>
      <c r="BW38">
        <v>1.8573729999999999</v>
      </c>
      <c r="BX38">
        <v>1.873359</v>
      </c>
      <c r="BY38">
        <v>1.4425650000000001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1.693713</v>
      </c>
      <c r="CO38">
        <v>4.1059710000000003</v>
      </c>
      <c r="CP38">
        <v>1.737195</v>
      </c>
      <c r="CQ38">
        <v>3.3121499999999999</v>
      </c>
      <c r="CR38">
        <v>0.79922300000000002</v>
      </c>
      <c r="CS38">
        <v>2.6711429999999998</v>
      </c>
      <c r="CT38">
        <v>0</v>
      </c>
      <c r="CU38">
        <v>0.39754600000000001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74.21657100000003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1.092822</v>
      </c>
      <c r="K39">
        <v>655.14476999999999</v>
      </c>
      <c r="L39">
        <v>418.38936000000001</v>
      </c>
      <c r="M39">
        <v>88.840812</v>
      </c>
      <c r="N39">
        <v>113.925291</v>
      </c>
      <c r="O39">
        <v>119.311623</v>
      </c>
      <c r="P39">
        <v>117.59724</v>
      </c>
      <c r="Q39">
        <v>20.616002000000002</v>
      </c>
      <c r="R39">
        <v>39.899583</v>
      </c>
      <c r="S39">
        <v>24.899139000000002</v>
      </c>
      <c r="T39">
        <v>0.535416</v>
      </c>
      <c r="U39">
        <v>333.65499799999998</v>
      </c>
      <c r="V39">
        <v>17.34375</v>
      </c>
      <c r="W39">
        <v>31.048869</v>
      </c>
      <c r="X39">
        <v>141.03968900000001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9.0182219999999997</v>
      </c>
      <c r="AE39">
        <v>32.528816999999997</v>
      </c>
      <c r="AF39">
        <v>0</v>
      </c>
      <c r="AG39">
        <v>43.484192999999998</v>
      </c>
      <c r="AH39">
        <v>60.717129999999997</v>
      </c>
      <c r="AI39">
        <v>0</v>
      </c>
      <c r="AJ39">
        <v>0</v>
      </c>
      <c r="AK39">
        <v>52.931130000000003</v>
      </c>
      <c r="AL39">
        <v>2.4441739999999998</v>
      </c>
      <c r="AM39">
        <v>0</v>
      </c>
      <c r="AN39">
        <v>0.61809000000000003</v>
      </c>
      <c r="AO39">
        <v>0</v>
      </c>
      <c r="AP39">
        <v>0.73485800000000001</v>
      </c>
      <c r="AQ39">
        <v>62.345368999999998</v>
      </c>
      <c r="AR39">
        <v>6.3332059999999997</v>
      </c>
      <c r="AS39">
        <v>5.1445829999999999</v>
      </c>
      <c r="AT39">
        <v>14.33844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74.060195000000022</v>
      </c>
      <c r="BA39">
        <f t="shared" si="1"/>
        <v>2488.0377709999993</v>
      </c>
      <c r="BD39">
        <v>5.1100000000000003</v>
      </c>
      <c r="BE39">
        <v>1.84</v>
      </c>
      <c r="BF39">
        <v>2.87</v>
      </c>
      <c r="BG39">
        <v>0.86</v>
      </c>
      <c r="BH39">
        <v>9.0299999999999994</v>
      </c>
      <c r="BI39">
        <v>1.36</v>
      </c>
      <c r="BJ39">
        <v>0.85</v>
      </c>
      <c r="BK39">
        <v>0.72</v>
      </c>
      <c r="BL39">
        <v>0.78</v>
      </c>
      <c r="BM39">
        <v>0.15</v>
      </c>
      <c r="BN39">
        <v>2.2400000000000002</v>
      </c>
      <c r="BO39">
        <v>1.81</v>
      </c>
      <c r="BP39">
        <v>0.25</v>
      </c>
      <c r="BQ39">
        <v>1.94</v>
      </c>
      <c r="BR39">
        <v>2.11</v>
      </c>
      <c r="BS39">
        <v>1.56</v>
      </c>
      <c r="BT39">
        <v>2.8390170000000001</v>
      </c>
      <c r="BU39">
        <v>1.2831159999999999</v>
      </c>
      <c r="BV39">
        <v>1.971449</v>
      </c>
      <c r="BW39">
        <v>1.8573729999999999</v>
      </c>
      <c r="BX39">
        <v>1.873359</v>
      </c>
      <c r="BY39">
        <v>1.2831159999999999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1.693713</v>
      </c>
      <c r="CO39">
        <v>4.1059710000000003</v>
      </c>
      <c r="CP39">
        <v>1.737195</v>
      </c>
      <c r="CQ39">
        <v>3.3121499999999999</v>
      </c>
      <c r="CR39">
        <v>0.79922300000000002</v>
      </c>
      <c r="CS39">
        <v>2.6711429999999998</v>
      </c>
      <c r="CT39">
        <v>0</v>
      </c>
      <c r="CU39">
        <v>0.39754600000000001</v>
      </c>
      <c r="CV39">
        <v>0.48722900000000002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74.060195000000022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1.092822</v>
      </c>
      <c r="K40">
        <v>655.14476999999999</v>
      </c>
      <c r="L40">
        <v>418.38936000000001</v>
      </c>
      <c r="M40">
        <v>88.840812</v>
      </c>
      <c r="N40">
        <v>113.925291</v>
      </c>
      <c r="O40">
        <v>119.311623</v>
      </c>
      <c r="P40">
        <v>117.59724</v>
      </c>
      <c r="Q40">
        <v>20.616002000000002</v>
      </c>
      <c r="R40">
        <v>39.899583</v>
      </c>
      <c r="S40">
        <v>24.899139000000002</v>
      </c>
      <c r="T40">
        <v>0.535416</v>
      </c>
      <c r="U40">
        <v>333.65499799999998</v>
      </c>
      <c r="V40">
        <v>17.34375</v>
      </c>
      <c r="W40">
        <v>31.048869</v>
      </c>
      <c r="X40">
        <v>141.03968900000001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32.528816999999997</v>
      </c>
      <c r="AF40">
        <v>0</v>
      </c>
      <c r="AG40">
        <v>43.484192999999998</v>
      </c>
      <c r="AH40">
        <v>60.717129999999997</v>
      </c>
      <c r="AI40">
        <v>0</v>
      </c>
      <c r="AJ40">
        <v>0</v>
      </c>
      <c r="AK40">
        <v>52.931130000000003</v>
      </c>
      <c r="AL40">
        <v>2.4441739999999998</v>
      </c>
      <c r="AM40">
        <v>0</v>
      </c>
      <c r="AN40">
        <v>0.61809000000000003</v>
      </c>
      <c r="AO40">
        <v>0</v>
      </c>
      <c r="AP40">
        <v>0.73485800000000001</v>
      </c>
      <c r="AQ40">
        <v>62.345368999999998</v>
      </c>
      <c r="AR40">
        <v>8.4442749999999993</v>
      </c>
      <c r="AS40">
        <v>5.1445829999999999</v>
      </c>
      <c r="AT40">
        <v>14.33844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74.070195000000012</v>
      </c>
      <c r="BA40">
        <f t="shared" si="1"/>
        <v>2481.1406179999994</v>
      </c>
      <c r="BD40">
        <v>5.1100000000000003</v>
      </c>
      <c r="BE40">
        <v>1.84</v>
      </c>
      <c r="BF40">
        <v>2.87</v>
      </c>
      <c r="BG40">
        <v>0.86</v>
      </c>
      <c r="BH40">
        <v>9.0299999999999994</v>
      </c>
      <c r="BI40">
        <v>1.37</v>
      </c>
      <c r="BJ40">
        <v>0.85</v>
      </c>
      <c r="BK40">
        <v>0.72</v>
      </c>
      <c r="BL40">
        <v>0.78</v>
      </c>
      <c r="BM40">
        <v>0.15</v>
      </c>
      <c r="BN40">
        <v>2.2400000000000002</v>
      </c>
      <c r="BO40">
        <v>1.81</v>
      </c>
      <c r="BP40">
        <v>0.25</v>
      </c>
      <c r="BQ40">
        <v>1.94</v>
      </c>
      <c r="BR40">
        <v>2.11</v>
      </c>
      <c r="BS40">
        <v>1.56</v>
      </c>
      <c r="BT40">
        <v>2.8390170000000001</v>
      </c>
      <c r="BU40">
        <v>1.2831159999999999</v>
      </c>
      <c r="BV40">
        <v>1.971449</v>
      </c>
      <c r="BW40">
        <v>1.8573729999999999</v>
      </c>
      <c r="BX40">
        <v>1.873359</v>
      </c>
      <c r="BY40">
        <v>1.2831159999999999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1.693713</v>
      </c>
      <c r="CO40">
        <v>4.1059710000000003</v>
      </c>
      <c r="CP40">
        <v>1.737195</v>
      </c>
      <c r="CQ40">
        <v>3.3121499999999999</v>
      </c>
      <c r="CR40">
        <v>0.79922300000000002</v>
      </c>
      <c r="CS40">
        <v>2.6711429999999998</v>
      </c>
      <c r="CT40">
        <v>0</v>
      </c>
      <c r="CU40">
        <v>0.39754600000000001</v>
      </c>
      <c r="CV40">
        <v>0.48722900000000002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74.070195000000012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1.092822</v>
      </c>
      <c r="K41">
        <v>655.14476999999999</v>
      </c>
      <c r="L41">
        <v>418.38936000000001</v>
      </c>
      <c r="M41">
        <v>88.840812</v>
      </c>
      <c r="N41">
        <v>113.925291</v>
      </c>
      <c r="O41">
        <v>119.311623</v>
      </c>
      <c r="P41">
        <v>117.59724</v>
      </c>
      <c r="Q41">
        <v>20.616002000000002</v>
      </c>
      <c r="R41">
        <v>39.899583</v>
      </c>
      <c r="S41">
        <v>24.899139000000002</v>
      </c>
      <c r="T41">
        <v>0.535416</v>
      </c>
      <c r="U41">
        <v>333.65499799999998</v>
      </c>
      <c r="V41">
        <v>17.34375</v>
      </c>
      <c r="W41">
        <v>31.595869</v>
      </c>
      <c r="X41">
        <v>141.03968900000001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32.528816999999997</v>
      </c>
      <c r="AF41">
        <v>0</v>
      </c>
      <c r="AG41">
        <v>43.484192999999998</v>
      </c>
      <c r="AH41">
        <v>60.717129999999997</v>
      </c>
      <c r="AI41">
        <v>0</v>
      </c>
      <c r="AJ41">
        <v>0</v>
      </c>
      <c r="AK41">
        <v>52.931130000000003</v>
      </c>
      <c r="AL41">
        <v>2.4441739999999998</v>
      </c>
      <c r="AM41">
        <v>0</v>
      </c>
      <c r="AN41">
        <v>0.61809000000000003</v>
      </c>
      <c r="AO41">
        <v>0</v>
      </c>
      <c r="AP41">
        <v>0.73485800000000001</v>
      </c>
      <c r="AQ41">
        <v>62.345368999999998</v>
      </c>
      <c r="AR41">
        <v>26.388359999999999</v>
      </c>
      <c r="AS41">
        <v>5.1445829999999999</v>
      </c>
      <c r="AT41">
        <v>14.33844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74.14019500000002</v>
      </c>
      <c r="BA41">
        <f t="shared" si="1"/>
        <v>2499.7017029999993</v>
      </c>
      <c r="BD41">
        <v>5.1100000000000003</v>
      </c>
      <c r="BE41">
        <v>1.84</v>
      </c>
      <c r="BF41">
        <v>2.87</v>
      </c>
      <c r="BG41">
        <v>0.86</v>
      </c>
      <c r="BH41">
        <v>9.0299999999999994</v>
      </c>
      <c r="BI41">
        <v>1.37</v>
      </c>
      <c r="BJ41">
        <v>0.92</v>
      </c>
      <c r="BK41">
        <v>0.72</v>
      </c>
      <c r="BL41">
        <v>0.78</v>
      </c>
      <c r="BM41">
        <v>0.15</v>
      </c>
      <c r="BN41">
        <v>2.2400000000000002</v>
      </c>
      <c r="BO41">
        <v>1.81</v>
      </c>
      <c r="BP41">
        <v>0.25</v>
      </c>
      <c r="BQ41">
        <v>1.94</v>
      </c>
      <c r="BR41">
        <v>2.11</v>
      </c>
      <c r="BS41">
        <v>1.56</v>
      </c>
      <c r="BT41">
        <v>2.8390170000000001</v>
      </c>
      <c r="BU41">
        <v>1.2831159999999999</v>
      </c>
      <c r="BV41">
        <v>1.971449</v>
      </c>
      <c r="BW41">
        <v>1.8573729999999999</v>
      </c>
      <c r="BX41">
        <v>1.873359</v>
      </c>
      <c r="BY41">
        <v>1.2831159999999999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1.693713</v>
      </c>
      <c r="CO41">
        <v>4.1059710000000003</v>
      </c>
      <c r="CP41">
        <v>1.737195</v>
      </c>
      <c r="CQ41">
        <v>3.3121499999999999</v>
      </c>
      <c r="CR41">
        <v>0.79922300000000002</v>
      </c>
      <c r="CS41">
        <v>2.6711429999999998</v>
      </c>
      <c r="CT41">
        <v>0</v>
      </c>
      <c r="CU41">
        <v>0.39754600000000001</v>
      </c>
      <c r="CV41">
        <v>0.48722900000000002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74.14019500000002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1.092822</v>
      </c>
      <c r="K42">
        <v>655.14476999999999</v>
      </c>
      <c r="L42">
        <v>418.38936000000001</v>
      </c>
      <c r="M42">
        <v>88.840812</v>
      </c>
      <c r="N42">
        <v>113.925291</v>
      </c>
      <c r="O42">
        <v>119.311623</v>
      </c>
      <c r="P42">
        <v>117.59724</v>
      </c>
      <c r="Q42">
        <v>20.616002000000002</v>
      </c>
      <c r="R42">
        <v>39.899583</v>
      </c>
      <c r="S42">
        <v>24.899139000000002</v>
      </c>
      <c r="T42">
        <v>0.535416</v>
      </c>
      <c r="U42">
        <v>333.65499799999998</v>
      </c>
      <c r="V42">
        <v>17.34375</v>
      </c>
      <c r="W42">
        <v>31.629221999999999</v>
      </c>
      <c r="X42">
        <v>141.03968900000001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21.855298999999999</v>
      </c>
      <c r="AF42">
        <v>0</v>
      </c>
      <c r="AG42">
        <v>43.484192999999998</v>
      </c>
      <c r="AH42">
        <v>60.717129999999997</v>
      </c>
      <c r="AI42">
        <v>0</v>
      </c>
      <c r="AJ42">
        <v>0</v>
      </c>
      <c r="AK42">
        <v>52.931130000000003</v>
      </c>
      <c r="AL42">
        <v>2.4441739999999998</v>
      </c>
      <c r="AM42">
        <v>0</v>
      </c>
      <c r="AN42">
        <v>0.61809000000000003</v>
      </c>
      <c r="AO42">
        <v>0</v>
      </c>
      <c r="AP42">
        <v>0.73485800000000001</v>
      </c>
      <c r="AQ42">
        <v>62.345368999999998</v>
      </c>
      <c r="AR42">
        <v>26.388359999999999</v>
      </c>
      <c r="AS42">
        <v>5.1445829999999999</v>
      </c>
      <c r="AT42">
        <v>14.33844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73.969336000000013</v>
      </c>
      <c r="BA42">
        <f t="shared" si="1"/>
        <v>2488.8906789999996</v>
      </c>
      <c r="BD42">
        <v>5.1100000000000003</v>
      </c>
      <c r="BE42">
        <v>1.84</v>
      </c>
      <c r="BF42">
        <v>2.87</v>
      </c>
      <c r="BG42">
        <v>0.86</v>
      </c>
      <c r="BH42">
        <v>9.0299999999999994</v>
      </c>
      <c r="BI42">
        <v>1.39</v>
      </c>
      <c r="BJ42">
        <v>0.95</v>
      </c>
      <c r="BK42">
        <v>0.72</v>
      </c>
      <c r="BL42">
        <v>0.78</v>
      </c>
      <c r="BM42">
        <v>0.15</v>
      </c>
      <c r="BN42">
        <v>2.2400000000000002</v>
      </c>
      <c r="BO42">
        <v>1.81</v>
      </c>
      <c r="BP42">
        <v>0.25</v>
      </c>
      <c r="BQ42">
        <v>1.94</v>
      </c>
      <c r="BR42">
        <v>2.11</v>
      </c>
      <c r="BS42">
        <v>1.56</v>
      </c>
      <c r="BT42">
        <v>2.8390170000000001</v>
      </c>
      <c r="BU42">
        <v>1.2831159999999999</v>
      </c>
      <c r="BV42">
        <v>1.971449</v>
      </c>
      <c r="BW42">
        <v>1.8573729999999999</v>
      </c>
      <c r="BX42">
        <v>1.873359</v>
      </c>
      <c r="BY42">
        <v>1.2831159999999999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1.693713</v>
      </c>
      <c r="CO42">
        <v>4.1059710000000003</v>
      </c>
      <c r="CP42">
        <v>1.737195</v>
      </c>
      <c r="CQ42">
        <v>3.3121499999999999</v>
      </c>
      <c r="CR42">
        <v>0.79922300000000002</v>
      </c>
      <c r="CS42">
        <v>2.6711429999999998</v>
      </c>
      <c r="CT42">
        <v>0</v>
      </c>
      <c r="CU42">
        <v>0.17668700000000001</v>
      </c>
      <c r="CV42">
        <v>0.48722900000000002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73.969336000000013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1.092822</v>
      </c>
      <c r="K43">
        <v>655.14476999999999</v>
      </c>
      <c r="L43">
        <v>418.38936000000001</v>
      </c>
      <c r="M43">
        <v>88.840812</v>
      </c>
      <c r="N43">
        <v>113.925291</v>
      </c>
      <c r="O43">
        <v>119.311623</v>
      </c>
      <c r="P43">
        <v>117.59724</v>
      </c>
      <c r="Q43">
        <v>20.616002000000002</v>
      </c>
      <c r="R43">
        <v>39.899583</v>
      </c>
      <c r="S43">
        <v>24.899139000000002</v>
      </c>
      <c r="T43">
        <v>0.535416</v>
      </c>
      <c r="U43">
        <v>333.65499799999998</v>
      </c>
      <c r="V43">
        <v>17.34375</v>
      </c>
      <c r="W43">
        <v>31.911059999999999</v>
      </c>
      <c r="X43">
        <v>141.03968900000001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16.264408</v>
      </c>
      <c r="AF43">
        <v>0</v>
      </c>
      <c r="AG43">
        <v>43.484192999999998</v>
      </c>
      <c r="AH43">
        <v>33.627949000000001</v>
      </c>
      <c r="AI43">
        <v>0</v>
      </c>
      <c r="AJ43">
        <v>0</v>
      </c>
      <c r="AK43">
        <v>52.931130000000003</v>
      </c>
      <c r="AL43">
        <v>2.4441739999999998</v>
      </c>
      <c r="AM43">
        <v>0</v>
      </c>
      <c r="AN43">
        <v>0.61809000000000003</v>
      </c>
      <c r="AO43">
        <v>0</v>
      </c>
      <c r="AP43">
        <v>5.3889620000000003</v>
      </c>
      <c r="AQ43">
        <v>46.759027000000003</v>
      </c>
      <c r="AR43">
        <v>6.3332059999999997</v>
      </c>
      <c r="AS43">
        <v>5.1445829999999999</v>
      </c>
      <c r="AT43">
        <v>13.393049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73.660745000000006</v>
      </c>
      <c r="BA43">
        <f t="shared" si="1"/>
        <v>2424.2510709999997</v>
      </c>
      <c r="BD43">
        <v>5.1100000000000003</v>
      </c>
      <c r="BE43">
        <v>1.84</v>
      </c>
      <c r="BF43">
        <v>2.87</v>
      </c>
      <c r="BG43">
        <v>0.86</v>
      </c>
      <c r="BH43">
        <v>9.0299999999999994</v>
      </c>
      <c r="BI43">
        <v>1.4</v>
      </c>
      <c r="BJ43">
        <v>0.95</v>
      </c>
      <c r="BK43">
        <v>0.72</v>
      </c>
      <c r="BL43">
        <v>0.78</v>
      </c>
      <c r="BM43">
        <v>0.08</v>
      </c>
      <c r="BN43">
        <v>2.2400000000000002</v>
      </c>
      <c r="BO43">
        <v>1.81</v>
      </c>
      <c r="BP43">
        <v>0.25</v>
      </c>
      <c r="BQ43">
        <v>1.94</v>
      </c>
      <c r="BR43">
        <v>2.11</v>
      </c>
      <c r="BS43">
        <v>1.56</v>
      </c>
      <c r="BT43">
        <v>2.8390170000000001</v>
      </c>
      <c r="BU43">
        <v>1.2831159999999999</v>
      </c>
      <c r="BV43">
        <v>1.971449</v>
      </c>
      <c r="BW43">
        <v>1.8573729999999999</v>
      </c>
      <c r="BX43">
        <v>1.873359</v>
      </c>
      <c r="BY43">
        <v>1.2831159999999999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1.8386530000000001</v>
      </c>
      <c r="CO43">
        <v>4.1059710000000003</v>
      </c>
      <c r="CP43">
        <v>1.737195</v>
      </c>
      <c r="CQ43">
        <v>3.3121499999999999</v>
      </c>
      <c r="CR43">
        <v>0.79922300000000002</v>
      </c>
      <c r="CS43">
        <v>2.6711429999999998</v>
      </c>
      <c r="CT43">
        <v>0</v>
      </c>
      <c r="CU43">
        <v>0</v>
      </c>
      <c r="CV43">
        <v>0.27038499999999999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73.660745000000006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6.4536749999999996</v>
      </c>
      <c r="H44">
        <v>0</v>
      </c>
      <c r="I44">
        <v>0</v>
      </c>
      <c r="J44">
        <v>1.092822</v>
      </c>
      <c r="K44">
        <v>655.14476999999999</v>
      </c>
      <c r="L44">
        <v>418.38936000000001</v>
      </c>
      <c r="M44">
        <v>88.840812</v>
      </c>
      <c r="N44">
        <v>113.925291</v>
      </c>
      <c r="O44">
        <v>119.311623</v>
      </c>
      <c r="P44">
        <v>117.59724</v>
      </c>
      <c r="Q44">
        <v>20.616002000000002</v>
      </c>
      <c r="R44">
        <v>39.899583</v>
      </c>
      <c r="S44">
        <v>24.899139000000002</v>
      </c>
      <c r="T44">
        <v>0.535416</v>
      </c>
      <c r="U44">
        <v>333.65499799999998</v>
      </c>
      <c r="V44">
        <v>17.34375</v>
      </c>
      <c r="W44">
        <v>31.919398000000001</v>
      </c>
      <c r="X44">
        <v>141.03968900000001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43.484192999999998</v>
      </c>
      <c r="AH44">
        <v>11.209315999999999</v>
      </c>
      <c r="AI44">
        <v>0</v>
      </c>
      <c r="AJ44">
        <v>0</v>
      </c>
      <c r="AK44">
        <v>52.931130000000003</v>
      </c>
      <c r="AL44">
        <v>2.4441739999999998</v>
      </c>
      <c r="AM44">
        <v>0</v>
      </c>
      <c r="AN44">
        <v>0.61809000000000003</v>
      </c>
      <c r="AO44">
        <v>0</v>
      </c>
      <c r="AP44">
        <v>5.3889620000000003</v>
      </c>
      <c r="AQ44">
        <v>31.172684</v>
      </c>
      <c r="AR44">
        <v>6.3332059999999997</v>
      </c>
      <c r="AS44">
        <v>5.1445829999999999</v>
      </c>
      <c r="AT44">
        <v>13.393049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73.723984000000002</v>
      </c>
      <c r="BA44">
        <f t="shared" si="1"/>
        <v>2376.5069389999994</v>
      </c>
      <c r="BD44">
        <v>5.1100000000000003</v>
      </c>
      <c r="BE44">
        <v>1.84</v>
      </c>
      <c r="BF44">
        <v>2.87</v>
      </c>
      <c r="BG44">
        <v>0.86</v>
      </c>
      <c r="BH44">
        <v>9.0299999999999994</v>
      </c>
      <c r="BI44">
        <v>1.43</v>
      </c>
      <c r="BJ44">
        <v>0.97</v>
      </c>
      <c r="BK44">
        <v>0.72</v>
      </c>
      <c r="BL44">
        <v>0.78</v>
      </c>
      <c r="BM44">
        <v>0.08</v>
      </c>
      <c r="BN44">
        <v>2.2400000000000002</v>
      </c>
      <c r="BO44">
        <v>1.81</v>
      </c>
      <c r="BP44">
        <v>0.25</v>
      </c>
      <c r="BQ44">
        <v>1.94</v>
      </c>
      <c r="BR44">
        <v>2.11</v>
      </c>
      <c r="BS44">
        <v>1.56</v>
      </c>
      <c r="BT44">
        <v>2.8390170000000001</v>
      </c>
      <c r="BU44">
        <v>1.2831159999999999</v>
      </c>
      <c r="BV44">
        <v>1.971449</v>
      </c>
      <c r="BW44">
        <v>1.8573729999999999</v>
      </c>
      <c r="BX44">
        <v>1.873359</v>
      </c>
      <c r="BY44">
        <v>1.2831159999999999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2.031256</v>
      </c>
      <c r="CO44">
        <v>4.1059710000000003</v>
      </c>
      <c r="CP44">
        <v>1.737195</v>
      </c>
      <c r="CQ44">
        <v>3.3121499999999999</v>
      </c>
      <c r="CR44">
        <v>0.79922300000000002</v>
      </c>
      <c r="CS44">
        <v>2.6711429999999998</v>
      </c>
      <c r="CT44">
        <v>0</v>
      </c>
      <c r="CU44">
        <v>0</v>
      </c>
      <c r="CV44">
        <v>9.1021000000000005E-2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73.723984000000002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6.4536749999999996</v>
      </c>
      <c r="H45">
        <v>0</v>
      </c>
      <c r="I45">
        <v>0</v>
      </c>
      <c r="J45">
        <v>1.092822</v>
      </c>
      <c r="K45">
        <v>655.14476999999999</v>
      </c>
      <c r="L45">
        <v>418.38936000000001</v>
      </c>
      <c r="M45">
        <v>88.840812</v>
      </c>
      <c r="N45">
        <v>113.925291</v>
      </c>
      <c r="O45">
        <v>119.311623</v>
      </c>
      <c r="P45">
        <v>117.59724</v>
      </c>
      <c r="Q45">
        <v>20.616002000000002</v>
      </c>
      <c r="R45">
        <v>39.899583</v>
      </c>
      <c r="S45">
        <v>24.899139000000002</v>
      </c>
      <c r="T45">
        <v>0.535416</v>
      </c>
      <c r="U45">
        <v>333.65499799999998</v>
      </c>
      <c r="V45">
        <v>17.34375</v>
      </c>
      <c r="W45">
        <v>31.919398000000001</v>
      </c>
      <c r="X45">
        <v>141.03968900000001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43.484192999999998</v>
      </c>
      <c r="AH45">
        <v>0</v>
      </c>
      <c r="AI45">
        <v>0</v>
      </c>
      <c r="AJ45">
        <v>0</v>
      </c>
      <c r="AK45">
        <v>52.931130000000003</v>
      </c>
      <c r="AL45">
        <v>2.4441739999999998</v>
      </c>
      <c r="AM45">
        <v>0</v>
      </c>
      <c r="AN45">
        <v>0.61809000000000003</v>
      </c>
      <c r="AO45">
        <v>0</v>
      </c>
      <c r="AP45">
        <v>5.3889620000000003</v>
      </c>
      <c r="AQ45">
        <v>31.172684</v>
      </c>
      <c r="AR45">
        <v>6.3332059999999997</v>
      </c>
      <c r="AS45">
        <v>5.1445829999999999</v>
      </c>
      <c r="AT45">
        <v>13.393049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73.848480000000009</v>
      </c>
      <c r="BA45">
        <f t="shared" si="1"/>
        <v>2365.4221189999994</v>
      </c>
      <c r="BD45">
        <v>5.1100000000000003</v>
      </c>
      <c r="BE45">
        <v>1.84</v>
      </c>
      <c r="BF45">
        <v>2.87</v>
      </c>
      <c r="BG45">
        <v>0.81</v>
      </c>
      <c r="BH45">
        <v>9.0299999999999994</v>
      </c>
      <c r="BI45">
        <v>1.43</v>
      </c>
      <c r="BJ45">
        <v>0.97</v>
      </c>
      <c r="BK45">
        <v>0.78</v>
      </c>
      <c r="BL45">
        <v>0.78</v>
      </c>
      <c r="BM45">
        <v>0.08</v>
      </c>
      <c r="BN45">
        <v>2.2400000000000002</v>
      </c>
      <c r="BO45">
        <v>1.81</v>
      </c>
      <c r="BP45">
        <v>0.25</v>
      </c>
      <c r="BQ45">
        <v>1.94</v>
      </c>
      <c r="BR45">
        <v>2.11</v>
      </c>
      <c r="BS45">
        <v>1.56</v>
      </c>
      <c r="BT45">
        <v>2.8390170000000001</v>
      </c>
      <c r="BU45">
        <v>1.2831159999999999</v>
      </c>
      <c r="BV45">
        <v>1.971449</v>
      </c>
      <c r="BW45">
        <v>1.8573729999999999</v>
      </c>
      <c r="BX45">
        <v>1.873359</v>
      </c>
      <c r="BY45">
        <v>1.2831159999999999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2.2367729999999999</v>
      </c>
      <c r="CO45">
        <v>4.1059710000000003</v>
      </c>
      <c r="CP45">
        <v>1.737195</v>
      </c>
      <c r="CQ45">
        <v>3.3121499999999999</v>
      </c>
      <c r="CR45">
        <v>0.79922300000000002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73.848480000000009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5.4067460000000001</v>
      </c>
      <c r="H46">
        <v>0</v>
      </c>
      <c r="I46">
        <v>0</v>
      </c>
      <c r="J46">
        <v>1.092822</v>
      </c>
      <c r="K46">
        <v>655.14476999999999</v>
      </c>
      <c r="L46">
        <v>418.38936000000001</v>
      </c>
      <c r="M46">
        <v>88.840812</v>
      </c>
      <c r="N46">
        <v>113.925291</v>
      </c>
      <c r="O46">
        <v>119.311623</v>
      </c>
      <c r="P46">
        <v>117.59724</v>
      </c>
      <c r="Q46">
        <v>20.616002000000002</v>
      </c>
      <c r="R46">
        <v>39.899583</v>
      </c>
      <c r="S46">
        <v>24.899139000000002</v>
      </c>
      <c r="T46">
        <v>0.535416</v>
      </c>
      <c r="U46">
        <v>333.65499799999998</v>
      </c>
      <c r="V46">
        <v>17.34375</v>
      </c>
      <c r="W46">
        <v>31.919398000000001</v>
      </c>
      <c r="X46">
        <v>141.03968900000001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43.484192999999998</v>
      </c>
      <c r="AH46">
        <v>0</v>
      </c>
      <c r="AI46">
        <v>0</v>
      </c>
      <c r="AJ46">
        <v>0</v>
      </c>
      <c r="AK46">
        <v>52.931130000000003</v>
      </c>
      <c r="AL46">
        <v>2.4441739999999998</v>
      </c>
      <c r="AM46">
        <v>0</v>
      </c>
      <c r="AN46">
        <v>0.61809000000000003</v>
      </c>
      <c r="AO46">
        <v>0</v>
      </c>
      <c r="AP46">
        <v>5.3889620000000003</v>
      </c>
      <c r="AQ46">
        <v>15.144624</v>
      </c>
      <c r="AR46">
        <v>6.3332059999999997</v>
      </c>
      <c r="AS46">
        <v>5.1445829999999999</v>
      </c>
      <c r="AT46">
        <v>13.393049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74.042719000000005</v>
      </c>
      <c r="BA46">
        <f t="shared" si="1"/>
        <v>2348.5413689999991</v>
      </c>
      <c r="BD46">
        <v>5.1100000000000003</v>
      </c>
      <c r="BE46">
        <v>1.84</v>
      </c>
      <c r="BF46">
        <v>2.87</v>
      </c>
      <c r="BG46">
        <v>0.81</v>
      </c>
      <c r="BH46">
        <v>9.0299999999999994</v>
      </c>
      <c r="BI46">
        <v>1.43</v>
      </c>
      <c r="BJ46">
        <v>0.97</v>
      </c>
      <c r="BK46">
        <v>0.81</v>
      </c>
      <c r="BL46">
        <v>0.78</v>
      </c>
      <c r="BM46">
        <v>0.08</v>
      </c>
      <c r="BN46">
        <v>2.2400000000000002</v>
      </c>
      <c r="BO46">
        <v>1.81</v>
      </c>
      <c r="BP46">
        <v>0.25</v>
      </c>
      <c r="BQ46">
        <v>1.94</v>
      </c>
      <c r="BR46">
        <v>2.11</v>
      </c>
      <c r="BS46">
        <v>1.56</v>
      </c>
      <c r="BT46">
        <v>2.8390170000000001</v>
      </c>
      <c r="BU46">
        <v>1.2831159999999999</v>
      </c>
      <c r="BV46">
        <v>1.971449</v>
      </c>
      <c r="BW46">
        <v>1.8573729999999999</v>
      </c>
      <c r="BX46">
        <v>1.873359</v>
      </c>
      <c r="BY46">
        <v>1.2831159999999999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2.4010120000000001</v>
      </c>
      <c r="CO46">
        <v>4.1059710000000003</v>
      </c>
      <c r="CP46">
        <v>1.737195</v>
      </c>
      <c r="CQ46">
        <v>3.3121499999999999</v>
      </c>
      <c r="CR46">
        <v>0.79922300000000002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74.042719000000005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0.18894900000000001</v>
      </c>
      <c r="H47">
        <v>0</v>
      </c>
      <c r="I47">
        <v>0</v>
      </c>
      <c r="J47">
        <v>0</v>
      </c>
      <c r="K47">
        <v>655.14476999999999</v>
      </c>
      <c r="L47">
        <v>418.38936000000001</v>
      </c>
      <c r="M47">
        <v>88.840812</v>
      </c>
      <c r="N47">
        <v>113.925291</v>
      </c>
      <c r="O47">
        <v>119.311623</v>
      </c>
      <c r="P47">
        <v>117.59724</v>
      </c>
      <c r="Q47">
        <v>20.616002000000002</v>
      </c>
      <c r="R47">
        <v>39.899583</v>
      </c>
      <c r="S47">
        <v>24.899139000000002</v>
      </c>
      <c r="T47">
        <v>0.535416</v>
      </c>
      <c r="U47">
        <v>333.65499799999998</v>
      </c>
      <c r="V47">
        <v>17.34375</v>
      </c>
      <c r="W47">
        <v>31.919398000000001</v>
      </c>
      <c r="X47">
        <v>141.03968900000001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43.484192999999998</v>
      </c>
      <c r="AH47">
        <v>0</v>
      </c>
      <c r="AI47">
        <v>0</v>
      </c>
      <c r="AJ47">
        <v>0</v>
      </c>
      <c r="AK47">
        <v>52.931130000000003</v>
      </c>
      <c r="AL47">
        <v>2.4441739999999998</v>
      </c>
      <c r="AM47">
        <v>0</v>
      </c>
      <c r="AN47">
        <v>0.61809000000000003</v>
      </c>
      <c r="AO47">
        <v>0</v>
      </c>
      <c r="AP47">
        <v>0.73485800000000001</v>
      </c>
      <c r="AQ47">
        <v>15.144624</v>
      </c>
      <c r="AR47">
        <v>6.3332059999999997</v>
      </c>
      <c r="AS47">
        <v>5.1445829999999999</v>
      </c>
      <c r="AT47">
        <v>13.865745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74.302599000000015</v>
      </c>
      <c r="BA47">
        <f t="shared" si="1"/>
        <v>2338.3092219999994</v>
      </c>
      <c r="BD47">
        <v>5.1100000000000003</v>
      </c>
      <c r="BE47">
        <v>1.84</v>
      </c>
      <c r="BF47">
        <v>2.87</v>
      </c>
      <c r="BG47">
        <v>0.81</v>
      </c>
      <c r="BH47">
        <v>9.0299999999999994</v>
      </c>
      <c r="BI47">
        <v>1.43</v>
      </c>
      <c r="BJ47">
        <v>0.97</v>
      </c>
      <c r="BK47">
        <v>0.81</v>
      </c>
      <c r="BL47">
        <v>0.78</v>
      </c>
      <c r="BM47">
        <v>0.08</v>
      </c>
      <c r="BN47">
        <v>2.2400000000000002</v>
      </c>
      <c r="BO47">
        <v>1.81</v>
      </c>
      <c r="BP47">
        <v>0.25</v>
      </c>
      <c r="BQ47">
        <v>1.94</v>
      </c>
      <c r="BR47">
        <v>2.11</v>
      </c>
      <c r="BS47">
        <v>1.56</v>
      </c>
      <c r="BT47">
        <v>2.8390170000000001</v>
      </c>
      <c r="BU47">
        <v>1.2831159999999999</v>
      </c>
      <c r="BV47">
        <v>1.971449</v>
      </c>
      <c r="BW47">
        <v>1.8573729999999999</v>
      </c>
      <c r="BX47">
        <v>1.873359</v>
      </c>
      <c r="BY47">
        <v>1.2831159999999999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2.5713650000000001</v>
      </c>
      <c r="CO47">
        <v>4.1059710000000003</v>
      </c>
      <c r="CP47">
        <v>1.826722</v>
      </c>
      <c r="CQ47">
        <v>3.3121499999999999</v>
      </c>
      <c r="CR47">
        <v>0.79922300000000002</v>
      </c>
      <c r="CS47">
        <v>2.6711429999999998</v>
      </c>
      <c r="CT47">
        <v>0</v>
      </c>
      <c r="CU47">
        <v>0</v>
      </c>
      <c r="CV47">
        <v>0</v>
      </c>
      <c r="CW47">
        <v>0.91923299999999997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74.302599000000015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655.14476999999999</v>
      </c>
      <c r="L48">
        <v>418.38936000000001</v>
      </c>
      <c r="M48">
        <v>88.840812</v>
      </c>
      <c r="N48">
        <v>113.925291</v>
      </c>
      <c r="O48">
        <v>119.311623</v>
      </c>
      <c r="P48">
        <v>117.59724</v>
      </c>
      <c r="Q48">
        <v>20.616002000000002</v>
      </c>
      <c r="R48">
        <v>39.899583</v>
      </c>
      <c r="S48">
        <v>24.899139000000002</v>
      </c>
      <c r="T48">
        <v>0.535416</v>
      </c>
      <c r="U48">
        <v>333.65499799999998</v>
      </c>
      <c r="V48">
        <v>17.34375</v>
      </c>
      <c r="W48">
        <v>31.919398000000001</v>
      </c>
      <c r="X48">
        <v>141.03968900000001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43.484192999999998</v>
      </c>
      <c r="AH48">
        <v>0</v>
      </c>
      <c r="AI48">
        <v>0</v>
      </c>
      <c r="AJ48">
        <v>0</v>
      </c>
      <c r="AK48">
        <v>52.931130000000003</v>
      </c>
      <c r="AL48">
        <v>2.4441739999999998</v>
      </c>
      <c r="AM48">
        <v>0</v>
      </c>
      <c r="AN48">
        <v>0.61809000000000003</v>
      </c>
      <c r="AO48">
        <v>0</v>
      </c>
      <c r="AP48">
        <v>0.73485800000000001</v>
      </c>
      <c r="AQ48">
        <v>15.144624</v>
      </c>
      <c r="AR48">
        <v>6.3332059999999997</v>
      </c>
      <c r="AS48">
        <v>5.1445829999999999</v>
      </c>
      <c r="AT48">
        <v>13.865745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74.485886000000008</v>
      </c>
      <c r="BA48">
        <f t="shared" si="1"/>
        <v>2338.3035599999994</v>
      </c>
      <c r="BD48">
        <v>5.1100000000000003</v>
      </c>
      <c r="BE48">
        <v>1.84</v>
      </c>
      <c r="BF48">
        <v>2.87</v>
      </c>
      <c r="BG48">
        <v>0.81</v>
      </c>
      <c r="BH48">
        <v>9.0299999999999994</v>
      </c>
      <c r="BI48">
        <v>1.43</v>
      </c>
      <c r="BJ48">
        <v>0.97</v>
      </c>
      <c r="BK48">
        <v>0.81</v>
      </c>
      <c r="BL48">
        <v>0.78</v>
      </c>
      <c r="BM48">
        <v>0.08</v>
      </c>
      <c r="BN48">
        <v>2.2400000000000002</v>
      </c>
      <c r="BO48">
        <v>1.81</v>
      </c>
      <c r="BP48">
        <v>0.25</v>
      </c>
      <c r="BQ48">
        <v>1.94</v>
      </c>
      <c r="BR48">
        <v>2.11</v>
      </c>
      <c r="BS48">
        <v>1.56</v>
      </c>
      <c r="BT48">
        <v>2.8390170000000001</v>
      </c>
      <c r="BU48">
        <v>1.2831159999999999</v>
      </c>
      <c r="BV48">
        <v>1.971449</v>
      </c>
      <c r="BW48">
        <v>1.8573729999999999</v>
      </c>
      <c r="BX48">
        <v>1.873359</v>
      </c>
      <c r="BY48">
        <v>1.2831159999999999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2.7356039999999999</v>
      </c>
      <c r="CO48">
        <v>4.1059710000000003</v>
      </c>
      <c r="CP48">
        <v>1.8457699999999999</v>
      </c>
      <c r="CQ48">
        <v>3.3121499999999999</v>
      </c>
      <c r="CR48">
        <v>0.79922300000000002</v>
      </c>
      <c r="CS48">
        <v>2.6711429999999998</v>
      </c>
      <c r="CT48">
        <v>0</v>
      </c>
      <c r="CU48">
        <v>0</v>
      </c>
      <c r="CV48">
        <v>0</v>
      </c>
      <c r="CW48">
        <v>0.91923299999999997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74.485886000000008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655.14476999999999</v>
      </c>
      <c r="L49">
        <v>418.38936000000001</v>
      </c>
      <c r="M49">
        <v>88.840812</v>
      </c>
      <c r="N49">
        <v>113.925291</v>
      </c>
      <c r="O49">
        <v>119.311623</v>
      </c>
      <c r="P49">
        <v>117.59724</v>
      </c>
      <c r="Q49">
        <v>20.616002000000002</v>
      </c>
      <c r="R49">
        <v>39.899583</v>
      </c>
      <c r="S49">
        <v>24.899139000000002</v>
      </c>
      <c r="T49">
        <v>0.535416</v>
      </c>
      <c r="U49">
        <v>333.65499799999998</v>
      </c>
      <c r="V49">
        <v>17.34375</v>
      </c>
      <c r="W49">
        <v>31.919398000000001</v>
      </c>
      <c r="X49">
        <v>141.03968900000001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43.484192999999998</v>
      </c>
      <c r="AH49">
        <v>0</v>
      </c>
      <c r="AI49">
        <v>0</v>
      </c>
      <c r="AJ49">
        <v>0</v>
      </c>
      <c r="AK49">
        <v>52.931130000000003</v>
      </c>
      <c r="AL49">
        <v>2.4441739999999998</v>
      </c>
      <c r="AM49">
        <v>0</v>
      </c>
      <c r="AN49">
        <v>0.61809000000000003</v>
      </c>
      <c r="AO49">
        <v>0</v>
      </c>
      <c r="AP49">
        <v>0.73485800000000001</v>
      </c>
      <c r="AQ49">
        <v>0</v>
      </c>
      <c r="AR49">
        <v>26.388359999999999</v>
      </c>
      <c r="AS49">
        <v>5.1445829999999999</v>
      </c>
      <c r="AT49">
        <v>13.865745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74.482806000000011</v>
      </c>
      <c r="BA49">
        <f t="shared" si="1"/>
        <v>2343.2110099999995</v>
      </c>
      <c r="BD49">
        <v>5.1100000000000003</v>
      </c>
      <c r="BE49">
        <v>1.84</v>
      </c>
      <c r="BF49">
        <v>2.87</v>
      </c>
      <c r="BG49">
        <v>0.81</v>
      </c>
      <c r="BH49">
        <v>9.0299999999999994</v>
      </c>
      <c r="BI49">
        <v>1.43</v>
      </c>
      <c r="BJ49">
        <v>0.97</v>
      </c>
      <c r="BK49">
        <v>0.81</v>
      </c>
      <c r="BL49">
        <v>0.78</v>
      </c>
      <c r="BM49">
        <v>0.08</v>
      </c>
      <c r="BN49">
        <v>2.2400000000000002</v>
      </c>
      <c r="BO49">
        <v>1.81</v>
      </c>
      <c r="BP49">
        <v>0.25</v>
      </c>
      <c r="BQ49">
        <v>1.94</v>
      </c>
      <c r="BR49">
        <v>2.11</v>
      </c>
      <c r="BS49">
        <v>1.56</v>
      </c>
      <c r="BT49">
        <v>2.8390170000000001</v>
      </c>
      <c r="BU49">
        <v>1.2831159999999999</v>
      </c>
      <c r="BV49">
        <v>1.971449</v>
      </c>
      <c r="BW49">
        <v>1.8573729999999999</v>
      </c>
      <c r="BX49">
        <v>1.873359</v>
      </c>
      <c r="BY49">
        <v>1.25369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2.7619500000000001</v>
      </c>
      <c r="CO49">
        <v>4.1059710000000003</v>
      </c>
      <c r="CP49">
        <v>1.8457699999999999</v>
      </c>
      <c r="CQ49">
        <v>3.3121499999999999</v>
      </c>
      <c r="CR49">
        <v>0.79922300000000002</v>
      </c>
      <c r="CS49">
        <v>2.6711429999999998</v>
      </c>
      <c r="CT49">
        <v>0</v>
      </c>
      <c r="CU49">
        <v>0</v>
      </c>
      <c r="CV49">
        <v>0</v>
      </c>
      <c r="CW49">
        <v>0.91923299999999997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74.482806000000011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655.14476999999999</v>
      </c>
      <c r="L50">
        <v>418.38936000000001</v>
      </c>
      <c r="M50">
        <v>88.840812</v>
      </c>
      <c r="N50">
        <v>113.925291</v>
      </c>
      <c r="O50">
        <v>119.311623</v>
      </c>
      <c r="P50">
        <v>117.59724</v>
      </c>
      <c r="Q50">
        <v>20.616002000000002</v>
      </c>
      <c r="R50">
        <v>39.899583</v>
      </c>
      <c r="S50">
        <v>24.899139000000002</v>
      </c>
      <c r="T50">
        <v>0.535416</v>
      </c>
      <c r="U50">
        <v>333.65499799999998</v>
      </c>
      <c r="V50">
        <v>17.34375</v>
      </c>
      <c r="W50">
        <v>31.919398000000001</v>
      </c>
      <c r="X50">
        <v>141.03968900000001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43.484192999999998</v>
      </c>
      <c r="AH50">
        <v>0</v>
      </c>
      <c r="AI50">
        <v>0</v>
      </c>
      <c r="AJ50">
        <v>0</v>
      </c>
      <c r="AK50">
        <v>52.931130000000003</v>
      </c>
      <c r="AL50">
        <v>2.4441739999999998</v>
      </c>
      <c r="AM50">
        <v>0</v>
      </c>
      <c r="AN50">
        <v>0.61809000000000003</v>
      </c>
      <c r="AO50">
        <v>0</v>
      </c>
      <c r="AP50">
        <v>0.73485800000000001</v>
      </c>
      <c r="AQ50">
        <v>0</v>
      </c>
      <c r="AR50">
        <v>26.388359999999999</v>
      </c>
      <c r="AS50">
        <v>5.1445829999999999</v>
      </c>
      <c r="AT50">
        <v>13.865745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74.482806000000011</v>
      </c>
      <c r="BA50">
        <f t="shared" si="1"/>
        <v>2343.2110099999995</v>
      </c>
      <c r="BD50">
        <v>5.1100000000000003</v>
      </c>
      <c r="BE50">
        <v>1.84</v>
      </c>
      <c r="BF50">
        <v>2.87</v>
      </c>
      <c r="BG50">
        <v>0.81</v>
      </c>
      <c r="BH50">
        <v>9.0299999999999994</v>
      </c>
      <c r="BI50">
        <v>1.43</v>
      </c>
      <c r="BJ50">
        <v>0.97</v>
      </c>
      <c r="BK50">
        <v>0.81</v>
      </c>
      <c r="BL50">
        <v>0.78</v>
      </c>
      <c r="BM50">
        <v>0.08</v>
      </c>
      <c r="BN50">
        <v>2.2400000000000002</v>
      </c>
      <c r="BO50">
        <v>1.81</v>
      </c>
      <c r="BP50">
        <v>0.25</v>
      </c>
      <c r="BQ50">
        <v>1.94</v>
      </c>
      <c r="BR50">
        <v>2.11</v>
      </c>
      <c r="BS50">
        <v>1.56</v>
      </c>
      <c r="BT50">
        <v>2.8390170000000001</v>
      </c>
      <c r="BU50">
        <v>1.2831159999999999</v>
      </c>
      <c r="BV50">
        <v>1.971449</v>
      </c>
      <c r="BW50">
        <v>1.8573729999999999</v>
      </c>
      <c r="BX50">
        <v>1.873359</v>
      </c>
      <c r="BY50">
        <v>1.25369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2.7619500000000001</v>
      </c>
      <c r="CO50">
        <v>4.1059710000000003</v>
      </c>
      <c r="CP50">
        <v>1.8457699999999999</v>
      </c>
      <c r="CQ50">
        <v>3.3121499999999999</v>
      </c>
      <c r="CR50">
        <v>0.79922300000000002</v>
      </c>
      <c r="CS50">
        <v>2.6711429999999998</v>
      </c>
      <c r="CT50">
        <v>0</v>
      </c>
      <c r="CU50">
        <v>0</v>
      </c>
      <c r="CV50">
        <v>0</v>
      </c>
      <c r="CW50">
        <v>0.91923299999999997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74.482806000000011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548.82386799999995</v>
      </c>
      <c r="L51">
        <v>412.37290999999999</v>
      </c>
      <c r="M51">
        <v>88.840812</v>
      </c>
      <c r="N51">
        <v>113.925291</v>
      </c>
      <c r="O51">
        <v>119.311623</v>
      </c>
      <c r="P51">
        <v>117.59724</v>
      </c>
      <c r="Q51">
        <v>20.616002000000002</v>
      </c>
      <c r="R51">
        <v>39.899583</v>
      </c>
      <c r="S51">
        <v>24.899139000000002</v>
      </c>
      <c r="T51">
        <v>0.535416</v>
      </c>
      <c r="U51">
        <v>333.65499799999998</v>
      </c>
      <c r="V51">
        <v>17.34375</v>
      </c>
      <c r="W51">
        <v>31.919398000000001</v>
      </c>
      <c r="X51">
        <v>141.03968900000001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8.742578</v>
      </c>
      <c r="AG51">
        <v>43.484192999999998</v>
      </c>
      <c r="AH51">
        <v>0</v>
      </c>
      <c r="AI51">
        <v>0</v>
      </c>
      <c r="AJ51">
        <v>0</v>
      </c>
      <c r="AK51">
        <v>52.931130000000003</v>
      </c>
      <c r="AL51">
        <v>2.4441739999999998</v>
      </c>
      <c r="AM51">
        <v>0</v>
      </c>
      <c r="AN51">
        <v>0.61809000000000003</v>
      </c>
      <c r="AO51">
        <v>0</v>
      </c>
      <c r="AP51">
        <v>1.4697169999999999</v>
      </c>
      <c r="AQ51">
        <v>0</v>
      </c>
      <c r="AR51">
        <v>8.4442749999999993</v>
      </c>
      <c r="AS51">
        <v>5.1445829999999999</v>
      </c>
      <c r="AT51">
        <v>13.865745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74.318567000000002</v>
      </c>
      <c r="BA51">
        <f t="shared" si="1"/>
        <v>2222.2427709999993</v>
      </c>
      <c r="BD51">
        <v>5.1100000000000003</v>
      </c>
      <c r="BE51">
        <v>1.84</v>
      </c>
      <c r="BF51">
        <v>2.87</v>
      </c>
      <c r="BG51">
        <v>0.81</v>
      </c>
      <c r="BH51">
        <v>9.0299999999999994</v>
      </c>
      <c r="BI51">
        <v>1.43</v>
      </c>
      <c r="BJ51">
        <v>0.97</v>
      </c>
      <c r="BK51">
        <v>0.81</v>
      </c>
      <c r="BL51">
        <v>0.78</v>
      </c>
      <c r="BM51">
        <v>0.08</v>
      </c>
      <c r="BN51">
        <v>2.2400000000000002</v>
      </c>
      <c r="BO51">
        <v>1.81</v>
      </c>
      <c r="BP51">
        <v>0.25</v>
      </c>
      <c r="BQ51">
        <v>1.94</v>
      </c>
      <c r="BR51">
        <v>2.11</v>
      </c>
      <c r="BS51">
        <v>1.56</v>
      </c>
      <c r="BT51">
        <v>2.8390170000000001</v>
      </c>
      <c r="BU51">
        <v>1.2831159999999999</v>
      </c>
      <c r="BV51">
        <v>1.971449</v>
      </c>
      <c r="BW51">
        <v>1.8573729999999999</v>
      </c>
      <c r="BX51">
        <v>1.873359</v>
      </c>
      <c r="BY51">
        <v>1.25369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2.5977109999999999</v>
      </c>
      <c r="CO51">
        <v>4.1059710000000003</v>
      </c>
      <c r="CP51">
        <v>1.8457699999999999</v>
      </c>
      <c r="CQ51">
        <v>3.3121499999999999</v>
      </c>
      <c r="CR51">
        <v>0.79922300000000002</v>
      </c>
      <c r="CS51">
        <v>2.6711429999999998</v>
      </c>
      <c r="CT51">
        <v>0</v>
      </c>
      <c r="CU51">
        <v>0</v>
      </c>
      <c r="CV51">
        <v>0</v>
      </c>
      <c r="CW51">
        <v>0.91923299999999997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74.318567000000002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490.26496500000002</v>
      </c>
      <c r="L52">
        <v>412.37290999999999</v>
      </c>
      <c r="M52">
        <v>88.840812</v>
      </c>
      <c r="N52">
        <v>113.925291</v>
      </c>
      <c r="O52">
        <v>119.311623</v>
      </c>
      <c r="P52">
        <v>117.59724</v>
      </c>
      <c r="Q52">
        <v>20.616002000000002</v>
      </c>
      <c r="R52">
        <v>39.899583</v>
      </c>
      <c r="S52">
        <v>24.899139000000002</v>
      </c>
      <c r="T52">
        <v>0.535416</v>
      </c>
      <c r="U52">
        <v>333.65499799999998</v>
      </c>
      <c r="V52">
        <v>17.34375</v>
      </c>
      <c r="W52">
        <v>31.919398000000001</v>
      </c>
      <c r="X52">
        <v>141.03968900000001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8.742578</v>
      </c>
      <c r="AG52">
        <v>43.484192999999998</v>
      </c>
      <c r="AH52">
        <v>0</v>
      </c>
      <c r="AI52">
        <v>0</v>
      </c>
      <c r="AJ52">
        <v>0</v>
      </c>
      <c r="AK52">
        <v>52.931130000000003</v>
      </c>
      <c r="AL52">
        <v>2.4441739999999998</v>
      </c>
      <c r="AM52">
        <v>0</v>
      </c>
      <c r="AN52">
        <v>0.61809000000000003</v>
      </c>
      <c r="AO52">
        <v>0</v>
      </c>
      <c r="AP52">
        <v>1.4697169999999999</v>
      </c>
      <c r="AQ52">
        <v>0</v>
      </c>
      <c r="AR52">
        <v>5.2776719999999999</v>
      </c>
      <c r="AS52">
        <v>5.1445829999999999</v>
      </c>
      <c r="AT52">
        <v>13.865745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74.328567000000007</v>
      </c>
      <c r="BA52">
        <f t="shared" si="1"/>
        <v>2160.5272650000002</v>
      </c>
      <c r="BD52">
        <v>5.1100000000000003</v>
      </c>
      <c r="BE52">
        <v>1.84</v>
      </c>
      <c r="BF52">
        <v>2.87</v>
      </c>
      <c r="BG52">
        <v>0.81</v>
      </c>
      <c r="BH52">
        <v>9.0299999999999994</v>
      </c>
      <c r="BI52">
        <v>1.43</v>
      </c>
      <c r="BJ52">
        <v>0.97</v>
      </c>
      <c r="BK52">
        <v>0.81</v>
      </c>
      <c r="BL52">
        <v>0.78</v>
      </c>
      <c r="BM52">
        <v>0.09</v>
      </c>
      <c r="BN52">
        <v>2.2400000000000002</v>
      </c>
      <c r="BO52">
        <v>1.81</v>
      </c>
      <c r="BP52">
        <v>0.25</v>
      </c>
      <c r="BQ52">
        <v>1.94</v>
      </c>
      <c r="BR52">
        <v>2.11</v>
      </c>
      <c r="BS52">
        <v>1.56</v>
      </c>
      <c r="BT52">
        <v>2.8390170000000001</v>
      </c>
      <c r="BU52">
        <v>1.2831159999999999</v>
      </c>
      <c r="BV52">
        <v>1.971449</v>
      </c>
      <c r="BW52">
        <v>1.8573729999999999</v>
      </c>
      <c r="BX52">
        <v>1.873359</v>
      </c>
      <c r="BY52">
        <v>1.25369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2.5977109999999999</v>
      </c>
      <c r="CO52">
        <v>4.1059710000000003</v>
      </c>
      <c r="CP52">
        <v>1.8457699999999999</v>
      </c>
      <c r="CQ52">
        <v>3.3121499999999999</v>
      </c>
      <c r="CR52">
        <v>0.79922300000000002</v>
      </c>
      <c r="CS52">
        <v>2.6711429999999998</v>
      </c>
      <c r="CT52">
        <v>0</v>
      </c>
      <c r="CU52">
        <v>0</v>
      </c>
      <c r="CV52">
        <v>0</v>
      </c>
      <c r="CW52">
        <v>0.91923299999999997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74.328567000000007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489.06761799999998</v>
      </c>
      <c r="L53">
        <v>412.37290999999999</v>
      </c>
      <c r="M53">
        <v>88.840812</v>
      </c>
      <c r="N53">
        <v>113.925291</v>
      </c>
      <c r="O53">
        <v>119.311623</v>
      </c>
      <c r="P53">
        <v>117.59724</v>
      </c>
      <c r="Q53">
        <v>20.616002000000002</v>
      </c>
      <c r="R53">
        <v>39.899583</v>
      </c>
      <c r="S53">
        <v>24.899139000000002</v>
      </c>
      <c r="T53">
        <v>0.535416</v>
      </c>
      <c r="U53">
        <v>333.65499799999998</v>
      </c>
      <c r="V53">
        <v>17.34375</v>
      </c>
      <c r="W53">
        <v>39.78349</v>
      </c>
      <c r="X53">
        <v>141.03968900000001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8.742578</v>
      </c>
      <c r="AG53">
        <v>43.484192999999998</v>
      </c>
      <c r="AH53">
        <v>0</v>
      </c>
      <c r="AI53">
        <v>0</v>
      </c>
      <c r="AJ53">
        <v>0</v>
      </c>
      <c r="AK53">
        <v>52.931130000000003</v>
      </c>
      <c r="AL53">
        <v>2.4441739999999998</v>
      </c>
      <c r="AM53">
        <v>0</v>
      </c>
      <c r="AN53">
        <v>0.61809000000000003</v>
      </c>
      <c r="AO53">
        <v>0</v>
      </c>
      <c r="AP53">
        <v>1.4697169999999999</v>
      </c>
      <c r="AQ53">
        <v>0</v>
      </c>
      <c r="AR53">
        <v>5.2776719999999999</v>
      </c>
      <c r="AS53">
        <v>15.948207</v>
      </c>
      <c r="AT53">
        <v>13.865745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74.368566999999999</v>
      </c>
      <c r="BA53">
        <f t="shared" si="1"/>
        <v>2178.0376340000003</v>
      </c>
      <c r="BD53">
        <v>5.1100000000000003</v>
      </c>
      <c r="BE53">
        <v>1.84</v>
      </c>
      <c r="BF53">
        <v>2.87</v>
      </c>
      <c r="BG53">
        <v>0.84</v>
      </c>
      <c r="BH53">
        <v>9.0299999999999994</v>
      </c>
      <c r="BI53">
        <v>1.43</v>
      </c>
      <c r="BJ53">
        <v>0.97</v>
      </c>
      <c r="BK53">
        <v>0.81</v>
      </c>
      <c r="BL53">
        <v>0.78</v>
      </c>
      <c r="BM53">
        <v>0.1</v>
      </c>
      <c r="BN53">
        <v>2.2400000000000002</v>
      </c>
      <c r="BO53">
        <v>1.81</v>
      </c>
      <c r="BP53">
        <v>0.25</v>
      </c>
      <c r="BQ53">
        <v>1.94</v>
      </c>
      <c r="BR53">
        <v>2.11</v>
      </c>
      <c r="BS53">
        <v>1.56</v>
      </c>
      <c r="BT53">
        <v>2.8390170000000001</v>
      </c>
      <c r="BU53">
        <v>1.2831159999999999</v>
      </c>
      <c r="BV53">
        <v>1.971449</v>
      </c>
      <c r="BW53">
        <v>1.8573729999999999</v>
      </c>
      <c r="BX53">
        <v>1.873359</v>
      </c>
      <c r="BY53">
        <v>1.25369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2.5977109999999999</v>
      </c>
      <c r="CO53">
        <v>4.1059710000000003</v>
      </c>
      <c r="CP53">
        <v>1.8457699999999999</v>
      </c>
      <c r="CQ53">
        <v>3.3121499999999999</v>
      </c>
      <c r="CR53">
        <v>0.79922300000000002</v>
      </c>
      <c r="CS53">
        <v>2.6711429999999998</v>
      </c>
      <c r="CT53">
        <v>0</v>
      </c>
      <c r="CU53">
        <v>0</v>
      </c>
      <c r="CV53">
        <v>0</v>
      </c>
      <c r="CW53">
        <v>0.91923299999999997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74.368566999999999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494.76597400000003</v>
      </c>
      <c r="L54">
        <v>412.37290999999999</v>
      </c>
      <c r="M54">
        <v>88.840812</v>
      </c>
      <c r="N54">
        <v>113.925291</v>
      </c>
      <c r="O54">
        <v>119.311623</v>
      </c>
      <c r="P54">
        <v>117.59724</v>
      </c>
      <c r="Q54">
        <v>20.616002000000002</v>
      </c>
      <c r="R54">
        <v>39.899583</v>
      </c>
      <c r="S54">
        <v>24.899139000000002</v>
      </c>
      <c r="T54">
        <v>0.535416</v>
      </c>
      <c r="U54">
        <v>333.65499799999998</v>
      </c>
      <c r="V54">
        <v>17.34375</v>
      </c>
      <c r="W54">
        <v>39.78349</v>
      </c>
      <c r="X54">
        <v>141.03968900000001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8.742578</v>
      </c>
      <c r="AG54">
        <v>43.484192999999998</v>
      </c>
      <c r="AH54">
        <v>0</v>
      </c>
      <c r="AI54">
        <v>0</v>
      </c>
      <c r="AJ54">
        <v>0</v>
      </c>
      <c r="AK54">
        <v>52.931130000000003</v>
      </c>
      <c r="AL54">
        <v>2.4441739999999998</v>
      </c>
      <c r="AM54">
        <v>0</v>
      </c>
      <c r="AN54">
        <v>0.61809000000000003</v>
      </c>
      <c r="AO54">
        <v>0</v>
      </c>
      <c r="AP54">
        <v>1.4697169999999999</v>
      </c>
      <c r="AQ54">
        <v>0</v>
      </c>
      <c r="AR54">
        <v>5.2776719999999999</v>
      </c>
      <c r="AS54">
        <v>15.948207</v>
      </c>
      <c r="AT54">
        <v>13.865745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74.318567000000002</v>
      </c>
      <c r="BA54">
        <f t="shared" si="1"/>
        <v>2183.6859899999999</v>
      </c>
      <c r="BD54">
        <v>5.1100000000000003</v>
      </c>
      <c r="BE54">
        <v>1.84</v>
      </c>
      <c r="BF54">
        <v>2.87</v>
      </c>
      <c r="BG54">
        <v>0.84</v>
      </c>
      <c r="BH54">
        <v>9.0299999999999994</v>
      </c>
      <c r="BI54">
        <v>1.39</v>
      </c>
      <c r="BJ54">
        <v>0.95</v>
      </c>
      <c r="BK54">
        <v>0.81</v>
      </c>
      <c r="BL54">
        <v>0.78</v>
      </c>
      <c r="BM54">
        <v>0.11</v>
      </c>
      <c r="BN54">
        <v>2.2400000000000002</v>
      </c>
      <c r="BO54">
        <v>1.81</v>
      </c>
      <c r="BP54">
        <v>0.25</v>
      </c>
      <c r="BQ54">
        <v>1.94</v>
      </c>
      <c r="BR54">
        <v>2.11</v>
      </c>
      <c r="BS54">
        <v>1.56</v>
      </c>
      <c r="BT54">
        <v>2.8390170000000001</v>
      </c>
      <c r="BU54">
        <v>1.2831159999999999</v>
      </c>
      <c r="BV54">
        <v>1.971449</v>
      </c>
      <c r="BW54">
        <v>1.8573729999999999</v>
      </c>
      <c r="BX54">
        <v>1.873359</v>
      </c>
      <c r="BY54">
        <v>1.25369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2.5977109999999999</v>
      </c>
      <c r="CO54">
        <v>4.1059710000000003</v>
      </c>
      <c r="CP54">
        <v>1.8457699999999999</v>
      </c>
      <c r="CQ54">
        <v>3.3121499999999999</v>
      </c>
      <c r="CR54">
        <v>0.79922300000000002</v>
      </c>
      <c r="CS54">
        <v>2.6711429999999998</v>
      </c>
      <c r="CT54">
        <v>0</v>
      </c>
      <c r="CU54">
        <v>0</v>
      </c>
      <c r="CV54">
        <v>0</v>
      </c>
      <c r="CW54">
        <v>0.91923299999999997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74.318567000000002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492.95894500000003</v>
      </c>
      <c r="L55">
        <v>412.37290999999999</v>
      </c>
      <c r="M55">
        <v>88.840812</v>
      </c>
      <c r="N55">
        <v>113.925291</v>
      </c>
      <c r="O55">
        <v>119.311623</v>
      </c>
      <c r="P55">
        <v>117.59724</v>
      </c>
      <c r="Q55">
        <v>20.616002000000002</v>
      </c>
      <c r="R55">
        <v>39.899583</v>
      </c>
      <c r="S55">
        <v>24.899139000000002</v>
      </c>
      <c r="T55">
        <v>0.535416</v>
      </c>
      <c r="U55">
        <v>333.65499799999998</v>
      </c>
      <c r="V55">
        <v>17.34375</v>
      </c>
      <c r="W55">
        <v>40.387093</v>
      </c>
      <c r="X55">
        <v>141.03968900000001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8.742578</v>
      </c>
      <c r="AG55">
        <v>43.484192999999998</v>
      </c>
      <c r="AH55">
        <v>0</v>
      </c>
      <c r="AI55">
        <v>0</v>
      </c>
      <c r="AJ55">
        <v>0</v>
      </c>
      <c r="AK55">
        <v>52.931130000000003</v>
      </c>
      <c r="AL55">
        <v>2.4441739999999998</v>
      </c>
      <c r="AM55">
        <v>0</v>
      </c>
      <c r="AN55">
        <v>0.61809000000000003</v>
      </c>
      <c r="AO55">
        <v>0</v>
      </c>
      <c r="AP55">
        <v>1.4697169999999999</v>
      </c>
      <c r="AQ55">
        <v>0</v>
      </c>
      <c r="AR55">
        <v>8.4442749999999993</v>
      </c>
      <c r="AS55">
        <v>15.948207</v>
      </c>
      <c r="AT55">
        <v>13.865745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74.26809200000001</v>
      </c>
      <c r="BA55">
        <f t="shared" si="1"/>
        <v>2185.598692</v>
      </c>
      <c r="BD55">
        <v>5.1100000000000003</v>
      </c>
      <c r="BE55">
        <v>1.84</v>
      </c>
      <c r="BF55">
        <v>2.87</v>
      </c>
      <c r="BG55">
        <v>0.84</v>
      </c>
      <c r="BH55">
        <v>9.0299999999999994</v>
      </c>
      <c r="BI55">
        <v>1.3</v>
      </c>
      <c r="BJ55">
        <v>0.94</v>
      </c>
      <c r="BK55">
        <v>0.81</v>
      </c>
      <c r="BL55">
        <v>0.78</v>
      </c>
      <c r="BM55">
        <v>0.11</v>
      </c>
      <c r="BN55">
        <v>2.2400000000000002</v>
      </c>
      <c r="BO55">
        <v>1.81</v>
      </c>
      <c r="BP55">
        <v>0.25</v>
      </c>
      <c r="BQ55">
        <v>1.94</v>
      </c>
      <c r="BR55">
        <v>2.11</v>
      </c>
      <c r="BS55">
        <v>1.56</v>
      </c>
      <c r="BT55">
        <v>2.8390170000000001</v>
      </c>
      <c r="BU55">
        <v>1.2831159999999999</v>
      </c>
      <c r="BV55">
        <v>1.971449</v>
      </c>
      <c r="BW55">
        <v>1.8573729999999999</v>
      </c>
      <c r="BX55">
        <v>1.873359</v>
      </c>
      <c r="BY55">
        <v>1.25369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2.5977109999999999</v>
      </c>
      <c r="CO55">
        <v>4.1059710000000003</v>
      </c>
      <c r="CP55">
        <v>1.895295</v>
      </c>
      <c r="CQ55">
        <v>3.3121499999999999</v>
      </c>
      <c r="CR55">
        <v>0.79922300000000002</v>
      </c>
      <c r="CS55">
        <v>2.6711429999999998</v>
      </c>
      <c r="CT55">
        <v>0</v>
      </c>
      <c r="CU55">
        <v>0</v>
      </c>
      <c r="CV55">
        <v>0</v>
      </c>
      <c r="CW55">
        <v>0.91923299999999997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74.26809200000001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530.74401699999999</v>
      </c>
      <c r="L56">
        <v>412.37290999999999</v>
      </c>
      <c r="M56">
        <v>88.840812</v>
      </c>
      <c r="N56">
        <v>113.925291</v>
      </c>
      <c r="O56">
        <v>119.311623</v>
      </c>
      <c r="P56">
        <v>117.59724</v>
      </c>
      <c r="Q56">
        <v>20.616002000000002</v>
      </c>
      <c r="R56">
        <v>39.899583</v>
      </c>
      <c r="S56">
        <v>24.899139000000002</v>
      </c>
      <c r="T56">
        <v>0.535416</v>
      </c>
      <c r="U56">
        <v>333.65499799999998</v>
      </c>
      <c r="V56">
        <v>17.34375</v>
      </c>
      <c r="W56">
        <v>40.387093</v>
      </c>
      <c r="X56">
        <v>141.03968900000001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8.742578</v>
      </c>
      <c r="AG56">
        <v>43.484192999999998</v>
      </c>
      <c r="AH56">
        <v>0</v>
      </c>
      <c r="AI56">
        <v>0</v>
      </c>
      <c r="AJ56">
        <v>0</v>
      </c>
      <c r="AK56">
        <v>52.931130000000003</v>
      </c>
      <c r="AL56">
        <v>2.4441739999999998</v>
      </c>
      <c r="AM56">
        <v>0</v>
      </c>
      <c r="AN56">
        <v>0.61809000000000003</v>
      </c>
      <c r="AO56">
        <v>0</v>
      </c>
      <c r="AP56">
        <v>1.4697169999999999</v>
      </c>
      <c r="AQ56">
        <v>0</v>
      </c>
      <c r="AR56">
        <v>8.4442749999999993</v>
      </c>
      <c r="AS56">
        <v>15.948207</v>
      </c>
      <c r="AT56">
        <v>13.865745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74.272855000000007</v>
      </c>
      <c r="BA56">
        <f t="shared" si="1"/>
        <v>2223.3885270000001</v>
      </c>
      <c r="BD56">
        <v>5.1100000000000003</v>
      </c>
      <c r="BE56">
        <v>1.84</v>
      </c>
      <c r="BF56">
        <v>2.87</v>
      </c>
      <c r="BG56">
        <v>0.84</v>
      </c>
      <c r="BH56">
        <v>9.0299999999999994</v>
      </c>
      <c r="BI56">
        <v>1.3</v>
      </c>
      <c r="BJ56">
        <v>0.94</v>
      </c>
      <c r="BK56">
        <v>0.81</v>
      </c>
      <c r="BL56">
        <v>0.78</v>
      </c>
      <c r="BM56">
        <v>0.11</v>
      </c>
      <c r="BN56">
        <v>2.2400000000000002</v>
      </c>
      <c r="BO56">
        <v>1.81</v>
      </c>
      <c r="BP56">
        <v>0.25</v>
      </c>
      <c r="BQ56">
        <v>1.94</v>
      </c>
      <c r="BR56">
        <v>2.11</v>
      </c>
      <c r="BS56">
        <v>1.56</v>
      </c>
      <c r="BT56">
        <v>2.8390170000000001</v>
      </c>
      <c r="BU56">
        <v>1.2831159999999999</v>
      </c>
      <c r="BV56">
        <v>1.971449</v>
      </c>
      <c r="BW56">
        <v>1.8573729999999999</v>
      </c>
      <c r="BX56">
        <v>1.873359</v>
      </c>
      <c r="BY56">
        <v>1.25369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2.5977109999999999</v>
      </c>
      <c r="CO56">
        <v>4.1059710000000003</v>
      </c>
      <c r="CP56">
        <v>1.900058</v>
      </c>
      <c r="CQ56">
        <v>3.3121499999999999</v>
      </c>
      <c r="CR56">
        <v>0.79922300000000002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74.272855000000007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543.68961100000001</v>
      </c>
      <c r="L57">
        <v>412.37290999999999</v>
      </c>
      <c r="M57">
        <v>88.840812</v>
      </c>
      <c r="N57">
        <v>113.925291</v>
      </c>
      <c r="O57">
        <v>119.311623</v>
      </c>
      <c r="P57">
        <v>117.59724</v>
      </c>
      <c r="Q57">
        <v>20.616002000000002</v>
      </c>
      <c r="R57">
        <v>39.899583</v>
      </c>
      <c r="S57">
        <v>24.899139000000002</v>
      </c>
      <c r="T57">
        <v>0.535416</v>
      </c>
      <c r="U57">
        <v>333.65499799999998</v>
      </c>
      <c r="V57">
        <v>17.34375</v>
      </c>
      <c r="W57">
        <v>40.387093</v>
      </c>
      <c r="X57">
        <v>141.03968900000001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17.485157000000001</v>
      </c>
      <c r="AG57">
        <v>43.484192999999998</v>
      </c>
      <c r="AH57">
        <v>0</v>
      </c>
      <c r="AI57">
        <v>0</v>
      </c>
      <c r="AJ57">
        <v>0</v>
      </c>
      <c r="AK57">
        <v>52.931130000000003</v>
      </c>
      <c r="AL57">
        <v>2.4441739999999998</v>
      </c>
      <c r="AM57">
        <v>0</v>
      </c>
      <c r="AN57">
        <v>0.61809000000000003</v>
      </c>
      <c r="AO57">
        <v>0</v>
      </c>
      <c r="AP57">
        <v>1.4697169999999999</v>
      </c>
      <c r="AQ57">
        <v>0</v>
      </c>
      <c r="AR57">
        <v>10.555344</v>
      </c>
      <c r="AS57">
        <v>15.948207</v>
      </c>
      <c r="AT57">
        <v>13.865745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73.919124000000011</v>
      </c>
      <c r="BA57">
        <f t="shared" si="1"/>
        <v>2246.834038</v>
      </c>
      <c r="BD57">
        <v>5.1100000000000003</v>
      </c>
      <c r="BE57">
        <v>1.84</v>
      </c>
      <c r="BF57">
        <v>2.87</v>
      </c>
      <c r="BG57">
        <v>0.84</v>
      </c>
      <c r="BH57">
        <v>9.0299999999999994</v>
      </c>
      <c r="BI57">
        <v>1.3</v>
      </c>
      <c r="BJ57">
        <v>0.86</v>
      </c>
      <c r="BK57">
        <v>0.81</v>
      </c>
      <c r="BL57">
        <v>0.78</v>
      </c>
      <c r="BM57">
        <v>0.11</v>
      </c>
      <c r="BN57">
        <v>2.2400000000000002</v>
      </c>
      <c r="BO57">
        <v>1.81</v>
      </c>
      <c r="BP57">
        <v>0.25</v>
      </c>
      <c r="BQ57">
        <v>1.94</v>
      </c>
      <c r="BR57">
        <v>2.11</v>
      </c>
      <c r="BS57">
        <v>1.56</v>
      </c>
      <c r="BT57">
        <v>2.8390170000000001</v>
      </c>
      <c r="BU57">
        <v>1.2831159999999999</v>
      </c>
      <c r="BV57">
        <v>1.971449</v>
      </c>
      <c r="BW57">
        <v>1.8573729999999999</v>
      </c>
      <c r="BX57">
        <v>1.873359</v>
      </c>
      <c r="BY57">
        <v>1.25369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2.3239800000000002</v>
      </c>
      <c r="CO57">
        <v>4.1059710000000003</v>
      </c>
      <c r="CP57">
        <v>1.900058</v>
      </c>
      <c r="CQ57">
        <v>3.3121499999999999</v>
      </c>
      <c r="CR57">
        <v>0.79922300000000002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73.919124000000011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564.64732300000003</v>
      </c>
      <c r="L58">
        <v>412.37290999999999</v>
      </c>
      <c r="M58">
        <v>88.840812</v>
      </c>
      <c r="N58">
        <v>113.925291</v>
      </c>
      <c r="O58">
        <v>119.311623</v>
      </c>
      <c r="P58">
        <v>117.59724</v>
      </c>
      <c r="Q58">
        <v>20.616002000000002</v>
      </c>
      <c r="R58">
        <v>39.899583</v>
      </c>
      <c r="S58">
        <v>24.899139000000002</v>
      </c>
      <c r="T58">
        <v>0.535416</v>
      </c>
      <c r="U58">
        <v>333.65499799999998</v>
      </c>
      <c r="V58">
        <v>17.34375</v>
      </c>
      <c r="W58">
        <v>40.387093</v>
      </c>
      <c r="X58">
        <v>141.03968900000001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17.485157000000001</v>
      </c>
      <c r="AG58">
        <v>43.484192999999998</v>
      </c>
      <c r="AH58">
        <v>0</v>
      </c>
      <c r="AI58">
        <v>0</v>
      </c>
      <c r="AJ58">
        <v>0</v>
      </c>
      <c r="AK58">
        <v>52.931130000000003</v>
      </c>
      <c r="AL58">
        <v>2.4441739999999998</v>
      </c>
      <c r="AM58">
        <v>0</v>
      </c>
      <c r="AN58">
        <v>0.61809000000000003</v>
      </c>
      <c r="AO58">
        <v>0</v>
      </c>
      <c r="AP58">
        <v>1.4697169999999999</v>
      </c>
      <c r="AQ58">
        <v>0</v>
      </c>
      <c r="AR58">
        <v>10.555344</v>
      </c>
      <c r="AS58">
        <v>15.948207</v>
      </c>
      <c r="AT58">
        <v>13.865745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73.919124000000011</v>
      </c>
      <c r="BA58">
        <f t="shared" si="1"/>
        <v>2267.7917499999994</v>
      </c>
      <c r="BD58">
        <v>5.1100000000000003</v>
      </c>
      <c r="BE58">
        <v>1.84</v>
      </c>
      <c r="BF58">
        <v>2.87</v>
      </c>
      <c r="BG58">
        <v>0.84</v>
      </c>
      <c r="BH58">
        <v>9.0299999999999994</v>
      </c>
      <c r="BI58">
        <v>1.3</v>
      </c>
      <c r="BJ58">
        <v>0.86</v>
      </c>
      <c r="BK58">
        <v>0.81</v>
      </c>
      <c r="BL58">
        <v>0.78</v>
      </c>
      <c r="BM58">
        <v>0.11</v>
      </c>
      <c r="BN58">
        <v>2.2400000000000002</v>
      </c>
      <c r="BO58">
        <v>1.81</v>
      </c>
      <c r="BP58">
        <v>0.25</v>
      </c>
      <c r="BQ58">
        <v>1.94</v>
      </c>
      <c r="BR58">
        <v>2.11</v>
      </c>
      <c r="BS58">
        <v>1.56</v>
      </c>
      <c r="BT58">
        <v>2.8390170000000001</v>
      </c>
      <c r="BU58">
        <v>1.2831159999999999</v>
      </c>
      <c r="BV58">
        <v>1.971449</v>
      </c>
      <c r="BW58">
        <v>1.8573729999999999</v>
      </c>
      <c r="BX58">
        <v>1.873359</v>
      </c>
      <c r="BY58">
        <v>1.25369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2.3239800000000002</v>
      </c>
      <c r="CO58">
        <v>4.1059710000000003</v>
      </c>
      <c r="CP58">
        <v>1.900058</v>
      </c>
      <c r="CQ58">
        <v>3.3121499999999999</v>
      </c>
      <c r="CR58">
        <v>0.79922300000000002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73.919124000000011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558.21276999999998</v>
      </c>
      <c r="L59">
        <v>412.37290999999999</v>
      </c>
      <c r="M59">
        <v>88.840812</v>
      </c>
      <c r="N59">
        <v>113.925291</v>
      </c>
      <c r="O59">
        <v>119.311623</v>
      </c>
      <c r="P59">
        <v>117.59724</v>
      </c>
      <c r="Q59">
        <v>20.616002000000002</v>
      </c>
      <c r="R59">
        <v>39.899583</v>
      </c>
      <c r="S59">
        <v>24.899139000000002</v>
      </c>
      <c r="T59">
        <v>0.535416</v>
      </c>
      <c r="U59">
        <v>333.65499799999998</v>
      </c>
      <c r="V59">
        <v>17.34375</v>
      </c>
      <c r="W59">
        <v>39.78349</v>
      </c>
      <c r="X59">
        <v>141.03968900000001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17.485157000000001</v>
      </c>
      <c r="AG59">
        <v>43.484192999999998</v>
      </c>
      <c r="AH59">
        <v>0</v>
      </c>
      <c r="AI59">
        <v>0</v>
      </c>
      <c r="AJ59">
        <v>0</v>
      </c>
      <c r="AK59">
        <v>52.931130000000003</v>
      </c>
      <c r="AL59">
        <v>2.4441739999999998</v>
      </c>
      <c r="AM59">
        <v>0</v>
      </c>
      <c r="AN59">
        <v>0.61809000000000003</v>
      </c>
      <c r="AO59">
        <v>0</v>
      </c>
      <c r="AP59">
        <v>1.4697169999999999</v>
      </c>
      <c r="AQ59">
        <v>0</v>
      </c>
      <c r="AR59">
        <v>12.666413</v>
      </c>
      <c r="AS59">
        <v>5.1445829999999999</v>
      </c>
      <c r="AT59">
        <v>13.865745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73.613095000000001</v>
      </c>
      <c r="BA59">
        <f t="shared" si="1"/>
        <v>2251.7550099999999</v>
      </c>
      <c r="BD59">
        <v>5.1100000000000003</v>
      </c>
      <c r="BE59">
        <v>1.84</v>
      </c>
      <c r="BF59">
        <v>2.87</v>
      </c>
      <c r="BG59">
        <v>0.84</v>
      </c>
      <c r="BH59">
        <v>9.0299999999999994</v>
      </c>
      <c r="BI59">
        <v>1.3</v>
      </c>
      <c r="BJ59">
        <v>0.86</v>
      </c>
      <c r="BK59">
        <v>0.81</v>
      </c>
      <c r="BL59">
        <v>0.78</v>
      </c>
      <c r="BM59">
        <v>0.12</v>
      </c>
      <c r="BN59">
        <v>2.2400000000000002</v>
      </c>
      <c r="BO59">
        <v>1.81</v>
      </c>
      <c r="BP59">
        <v>0.25</v>
      </c>
      <c r="BQ59">
        <v>1.94</v>
      </c>
      <c r="BR59">
        <v>2.11</v>
      </c>
      <c r="BS59">
        <v>1.56</v>
      </c>
      <c r="BT59">
        <v>2.8390170000000001</v>
      </c>
      <c r="BU59">
        <v>1.2831159999999999</v>
      </c>
      <c r="BV59">
        <v>1.929152</v>
      </c>
      <c r="BW59">
        <v>1.8573729999999999</v>
      </c>
      <c r="BX59">
        <v>1.873359</v>
      </c>
      <c r="BY59">
        <v>1.25369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2.0502479999999998</v>
      </c>
      <c r="CO59">
        <v>4.1059710000000003</v>
      </c>
      <c r="CP59">
        <v>1.900058</v>
      </c>
      <c r="CQ59">
        <v>3.3121499999999999</v>
      </c>
      <c r="CR59">
        <v>0.79922300000000002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73.613095000000001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539.42540499999996</v>
      </c>
      <c r="L60">
        <v>412.37290999999999</v>
      </c>
      <c r="M60">
        <v>88.840812</v>
      </c>
      <c r="N60">
        <v>113.925291</v>
      </c>
      <c r="O60">
        <v>119.311623</v>
      </c>
      <c r="P60">
        <v>117.59724</v>
      </c>
      <c r="Q60">
        <v>20.616002000000002</v>
      </c>
      <c r="R60">
        <v>39.899583</v>
      </c>
      <c r="S60">
        <v>24.899139000000002</v>
      </c>
      <c r="T60">
        <v>0.535416</v>
      </c>
      <c r="U60">
        <v>333.65499799999998</v>
      </c>
      <c r="V60">
        <v>17.34375</v>
      </c>
      <c r="W60">
        <v>39.78349</v>
      </c>
      <c r="X60">
        <v>141.03968900000001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17.485157000000001</v>
      </c>
      <c r="AG60">
        <v>43.484192999999998</v>
      </c>
      <c r="AH60">
        <v>0</v>
      </c>
      <c r="AI60">
        <v>0</v>
      </c>
      <c r="AJ60">
        <v>0</v>
      </c>
      <c r="AK60">
        <v>52.931130000000003</v>
      </c>
      <c r="AL60">
        <v>2.4441739999999998</v>
      </c>
      <c r="AM60">
        <v>0</v>
      </c>
      <c r="AN60">
        <v>0.61809000000000003</v>
      </c>
      <c r="AO60">
        <v>0</v>
      </c>
      <c r="AP60">
        <v>1.4697169999999999</v>
      </c>
      <c r="AQ60">
        <v>15.586342</v>
      </c>
      <c r="AR60">
        <v>12.666413</v>
      </c>
      <c r="AS60">
        <v>5.1445829999999999</v>
      </c>
      <c r="AT60">
        <v>13.865745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73.623095000000006</v>
      </c>
      <c r="BA60">
        <f t="shared" si="1"/>
        <v>2248.5639869999995</v>
      </c>
      <c r="BD60">
        <v>5.1100000000000003</v>
      </c>
      <c r="BE60">
        <v>1.84</v>
      </c>
      <c r="BF60">
        <v>2.87</v>
      </c>
      <c r="BG60">
        <v>0.84</v>
      </c>
      <c r="BH60">
        <v>9.0299999999999994</v>
      </c>
      <c r="BI60">
        <v>1.3</v>
      </c>
      <c r="BJ60">
        <v>0.86</v>
      </c>
      <c r="BK60">
        <v>0.81</v>
      </c>
      <c r="BL60">
        <v>0.78</v>
      </c>
      <c r="BM60">
        <v>0.13</v>
      </c>
      <c r="BN60">
        <v>2.2400000000000002</v>
      </c>
      <c r="BO60">
        <v>1.81</v>
      </c>
      <c r="BP60">
        <v>0.25</v>
      </c>
      <c r="BQ60">
        <v>1.94</v>
      </c>
      <c r="BR60">
        <v>2.11</v>
      </c>
      <c r="BS60">
        <v>1.56</v>
      </c>
      <c r="BT60">
        <v>2.8390170000000001</v>
      </c>
      <c r="BU60">
        <v>1.2831159999999999</v>
      </c>
      <c r="BV60">
        <v>1.929152</v>
      </c>
      <c r="BW60">
        <v>1.8573729999999999</v>
      </c>
      <c r="BX60">
        <v>1.873359</v>
      </c>
      <c r="BY60">
        <v>1.25369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2.0502479999999998</v>
      </c>
      <c r="CO60">
        <v>4.1059710000000003</v>
      </c>
      <c r="CP60">
        <v>1.900058</v>
      </c>
      <c r="CQ60">
        <v>3.3121499999999999</v>
      </c>
      <c r="CR60">
        <v>0.79922300000000002</v>
      </c>
      <c r="CS60">
        <v>2.6711429999999998</v>
      </c>
      <c r="CT60">
        <v>0</v>
      </c>
      <c r="CU60">
        <v>0</v>
      </c>
      <c r="CV60">
        <v>0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73.623095000000006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643.45552999999995</v>
      </c>
      <c r="L61">
        <v>412.37290999999999</v>
      </c>
      <c r="M61">
        <v>88.840812</v>
      </c>
      <c r="N61">
        <v>113.925291</v>
      </c>
      <c r="O61">
        <v>119.311623</v>
      </c>
      <c r="P61">
        <v>116.229635</v>
      </c>
      <c r="Q61">
        <v>20.616002000000002</v>
      </c>
      <c r="R61">
        <v>39.899583</v>
      </c>
      <c r="S61">
        <v>24.899139000000002</v>
      </c>
      <c r="T61">
        <v>0.535416</v>
      </c>
      <c r="U61">
        <v>333.65499799999998</v>
      </c>
      <c r="V61">
        <v>17.34375</v>
      </c>
      <c r="W61">
        <v>31.919398000000001</v>
      </c>
      <c r="X61">
        <v>141.03968900000001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17.485157000000001</v>
      </c>
      <c r="AG61">
        <v>43.484192999999998</v>
      </c>
      <c r="AH61">
        <v>0</v>
      </c>
      <c r="AI61">
        <v>0</v>
      </c>
      <c r="AJ61">
        <v>0</v>
      </c>
      <c r="AK61">
        <v>52.931130000000003</v>
      </c>
      <c r="AL61">
        <v>2.4441739999999998</v>
      </c>
      <c r="AM61">
        <v>0</v>
      </c>
      <c r="AN61">
        <v>0.61809000000000003</v>
      </c>
      <c r="AO61">
        <v>0</v>
      </c>
      <c r="AP61">
        <v>1.4697169999999999</v>
      </c>
      <c r="AQ61">
        <v>31.172684</v>
      </c>
      <c r="AR61">
        <v>10.555344</v>
      </c>
      <c r="AS61">
        <v>5.1445829999999999</v>
      </c>
      <c r="AT61">
        <v>13.865745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73.857770000000016</v>
      </c>
      <c r="BA61">
        <f t="shared" si="1"/>
        <v>2357.0723629999998</v>
      </c>
      <c r="BD61">
        <v>5.1100000000000003</v>
      </c>
      <c r="BE61">
        <v>1.84</v>
      </c>
      <c r="BF61">
        <v>2.87</v>
      </c>
      <c r="BG61">
        <v>0.86</v>
      </c>
      <c r="BH61">
        <v>9.0299999999999994</v>
      </c>
      <c r="BI61">
        <v>1.3</v>
      </c>
      <c r="BJ61">
        <v>0.86</v>
      </c>
      <c r="BK61">
        <v>0.81</v>
      </c>
      <c r="BL61">
        <v>0.78</v>
      </c>
      <c r="BM61">
        <v>0.13</v>
      </c>
      <c r="BN61">
        <v>2.2400000000000002</v>
      </c>
      <c r="BO61">
        <v>1.81</v>
      </c>
      <c r="BP61">
        <v>0.25</v>
      </c>
      <c r="BQ61">
        <v>1.94</v>
      </c>
      <c r="BR61">
        <v>2.11</v>
      </c>
      <c r="BS61">
        <v>1.56</v>
      </c>
      <c r="BT61">
        <v>2.8390170000000001</v>
      </c>
      <c r="BU61">
        <v>1.2831159999999999</v>
      </c>
      <c r="BV61">
        <v>1.929152</v>
      </c>
      <c r="BW61">
        <v>1.8573729999999999</v>
      </c>
      <c r="BX61">
        <v>1.873359</v>
      </c>
      <c r="BY61">
        <v>1.25369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2.264923</v>
      </c>
      <c r="CO61">
        <v>4.1059710000000003</v>
      </c>
      <c r="CP61">
        <v>1.900058</v>
      </c>
      <c r="CQ61">
        <v>3.3121499999999999</v>
      </c>
      <c r="CR61">
        <v>0.79922300000000002</v>
      </c>
      <c r="CS61">
        <v>2.6711429999999998</v>
      </c>
      <c r="CT61">
        <v>0</v>
      </c>
      <c r="CU61">
        <v>0</v>
      </c>
      <c r="CV61">
        <v>0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73.857770000000016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655.14476999999999</v>
      </c>
      <c r="L62">
        <v>412.37290999999999</v>
      </c>
      <c r="M62">
        <v>88.840812</v>
      </c>
      <c r="N62">
        <v>113.925291</v>
      </c>
      <c r="O62">
        <v>119.311623</v>
      </c>
      <c r="P62">
        <v>116.229635</v>
      </c>
      <c r="Q62">
        <v>20.616002000000002</v>
      </c>
      <c r="R62">
        <v>39.899583</v>
      </c>
      <c r="S62">
        <v>24.899139000000002</v>
      </c>
      <c r="T62">
        <v>0.535416</v>
      </c>
      <c r="U62">
        <v>333.65499799999998</v>
      </c>
      <c r="V62">
        <v>17.34375</v>
      </c>
      <c r="W62">
        <v>31.919398000000001</v>
      </c>
      <c r="X62">
        <v>141.03968900000001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17.485157000000001</v>
      </c>
      <c r="AG62">
        <v>43.484192999999998</v>
      </c>
      <c r="AH62">
        <v>0</v>
      </c>
      <c r="AI62">
        <v>0</v>
      </c>
      <c r="AJ62">
        <v>0</v>
      </c>
      <c r="AK62">
        <v>52.931130000000003</v>
      </c>
      <c r="AL62">
        <v>2.4441739999999998</v>
      </c>
      <c r="AM62">
        <v>0</v>
      </c>
      <c r="AN62">
        <v>0.61809000000000003</v>
      </c>
      <c r="AO62">
        <v>0</v>
      </c>
      <c r="AP62">
        <v>1.4697169999999999</v>
      </c>
      <c r="AQ62">
        <v>46.759027000000003</v>
      </c>
      <c r="AR62">
        <v>10.555344</v>
      </c>
      <c r="AS62">
        <v>5.1445829999999999</v>
      </c>
      <c r="AT62">
        <v>13.865745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74.075078000000005</v>
      </c>
      <c r="BA62">
        <f t="shared" si="1"/>
        <v>2384.5652539999992</v>
      </c>
      <c r="BD62">
        <v>5.1100000000000003</v>
      </c>
      <c r="BE62">
        <v>1.84</v>
      </c>
      <c r="BF62">
        <v>2.87</v>
      </c>
      <c r="BG62">
        <v>0.86</v>
      </c>
      <c r="BH62">
        <v>9.0299999999999994</v>
      </c>
      <c r="BI62">
        <v>1.27</v>
      </c>
      <c r="BJ62">
        <v>0.84</v>
      </c>
      <c r="BK62">
        <v>0.81</v>
      </c>
      <c r="BL62">
        <v>0.78</v>
      </c>
      <c r="BM62">
        <v>0.14000000000000001</v>
      </c>
      <c r="BN62">
        <v>2.2400000000000002</v>
      </c>
      <c r="BO62">
        <v>1.81</v>
      </c>
      <c r="BP62">
        <v>0.25</v>
      </c>
      <c r="BQ62">
        <v>1.94</v>
      </c>
      <c r="BR62">
        <v>2.11</v>
      </c>
      <c r="BS62">
        <v>1.56</v>
      </c>
      <c r="BT62">
        <v>2.8390170000000001</v>
      </c>
      <c r="BU62">
        <v>1.2831159999999999</v>
      </c>
      <c r="BV62">
        <v>1.929152</v>
      </c>
      <c r="BW62">
        <v>1.8573729999999999</v>
      </c>
      <c r="BX62">
        <v>1.873359</v>
      </c>
      <c r="BY62">
        <v>1.25369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2.5222310000000001</v>
      </c>
      <c r="CO62">
        <v>4.1059710000000003</v>
      </c>
      <c r="CP62">
        <v>1.900058</v>
      </c>
      <c r="CQ62">
        <v>3.3121499999999999</v>
      </c>
      <c r="CR62">
        <v>0.79922300000000002</v>
      </c>
      <c r="CS62">
        <v>2.6711429999999998</v>
      </c>
      <c r="CT62">
        <v>0</v>
      </c>
      <c r="CU62">
        <v>0</v>
      </c>
      <c r="CV62">
        <v>0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74.075078000000005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655.14476999999999</v>
      </c>
      <c r="L63">
        <v>412.37290999999999</v>
      </c>
      <c r="M63">
        <v>88.840812</v>
      </c>
      <c r="N63">
        <v>113.925291</v>
      </c>
      <c r="O63">
        <v>119.311623</v>
      </c>
      <c r="P63">
        <v>116.229635</v>
      </c>
      <c r="Q63">
        <v>20.616002000000002</v>
      </c>
      <c r="R63">
        <v>39.899583</v>
      </c>
      <c r="S63">
        <v>24.899139000000002</v>
      </c>
      <c r="T63">
        <v>0.535416</v>
      </c>
      <c r="U63">
        <v>333.65499799999998</v>
      </c>
      <c r="V63">
        <v>17.34375</v>
      </c>
      <c r="W63">
        <v>32.466397999999998</v>
      </c>
      <c r="X63">
        <v>141.03968900000001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17.485157000000001</v>
      </c>
      <c r="AG63">
        <v>43.484192999999998</v>
      </c>
      <c r="AH63">
        <v>0</v>
      </c>
      <c r="AI63">
        <v>0</v>
      </c>
      <c r="AJ63">
        <v>0</v>
      </c>
      <c r="AK63">
        <v>52.931130000000003</v>
      </c>
      <c r="AL63">
        <v>2.4441739999999998</v>
      </c>
      <c r="AM63">
        <v>0</v>
      </c>
      <c r="AN63">
        <v>0.61809000000000003</v>
      </c>
      <c r="AO63">
        <v>0</v>
      </c>
      <c r="AP63">
        <v>1.4697169999999999</v>
      </c>
      <c r="AQ63">
        <v>62.345368999999998</v>
      </c>
      <c r="AR63">
        <v>8.4442749999999993</v>
      </c>
      <c r="AS63">
        <v>5.1445829999999999</v>
      </c>
      <c r="AT63">
        <v>13.865745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74.391911000000007</v>
      </c>
      <c r="BA63">
        <f t="shared" si="1"/>
        <v>2398.9043599999995</v>
      </c>
      <c r="BD63">
        <v>5.1100000000000003</v>
      </c>
      <c r="BE63">
        <v>1.84</v>
      </c>
      <c r="BF63">
        <v>2.87</v>
      </c>
      <c r="BG63">
        <v>0.86</v>
      </c>
      <c r="BH63">
        <v>9.0299999999999994</v>
      </c>
      <c r="BI63">
        <v>1.27</v>
      </c>
      <c r="BJ63">
        <v>0.84</v>
      </c>
      <c r="BK63">
        <v>0.81</v>
      </c>
      <c r="BL63">
        <v>0.78</v>
      </c>
      <c r="BM63">
        <v>0.15</v>
      </c>
      <c r="BN63">
        <v>2.2400000000000002</v>
      </c>
      <c r="BO63">
        <v>1.81</v>
      </c>
      <c r="BP63">
        <v>0.25</v>
      </c>
      <c r="BQ63">
        <v>1.94</v>
      </c>
      <c r="BR63">
        <v>2.11</v>
      </c>
      <c r="BS63">
        <v>1.56</v>
      </c>
      <c r="BT63">
        <v>2.8390170000000001</v>
      </c>
      <c r="BU63">
        <v>1.2831159999999999</v>
      </c>
      <c r="BV63">
        <v>1.929152</v>
      </c>
      <c r="BW63">
        <v>1.8573729999999999</v>
      </c>
      <c r="BX63">
        <v>1.873359</v>
      </c>
      <c r="BY63">
        <v>1.25369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2.7795390000000002</v>
      </c>
      <c r="CO63">
        <v>4.1059710000000003</v>
      </c>
      <c r="CP63">
        <v>1.9495830000000001</v>
      </c>
      <c r="CQ63">
        <v>3.3121499999999999</v>
      </c>
      <c r="CR63">
        <v>0.79922300000000002</v>
      </c>
      <c r="CS63">
        <v>2.6711429999999998</v>
      </c>
      <c r="CT63">
        <v>0</v>
      </c>
      <c r="CU63">
        <v>0</v>
      </c>
      <c r="CV63">
        <v>0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74.391911000000007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655.14476999999999</v>
      </c>
      <c r="L64">
        <v>412.37290999999999</v>
      </c>
      <c r="M64">
        <v>88.840812</v>
      </c>
      <c r="N64">
        <v>113.925291</v>
      </c>
      <c r="O64">
        <v>119.311623</v>
      </c>
      <c r="P64">
        <v>116.229635</v>
      </c>
      <c r="Q64">
        <v>20.616002000000002</v>
      </c>
      <c r="R64">
        <v>39.899583</v>
      </c>
      <c r="S64">
        <v>24.899139000000002</v>
      </c>
      <c r="T64">
        <v>0.535416</v>
      </c>
      <c r="U64">
        <v>333.65499799999998</v>
      </c>
      <c r="V64">
        <v>17.34375</v>
      </c>
      <c r="W64">
        <v>32.499751000000003</v>
      </c>
      <c r="X64">
        <v>141.03968900000001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17.485157000000001</v>
      </c>
      <c r="AG64">
        <v>43.484192999999998</v>
      </c>
      <c r="AH64">
        <v>0</v>
      </c>
      <c r="AI64">
        <v>0</v>
      </c>
      <c r="AJ64">
        <v>0</v>
      </c>
      <c r="AK64">
        <v>52.931130000000003</v>
      </c>
      <c r="AL64">
        <v>2.4441739999999998</v>
      </c>
      <c r="AM64">
        <v>0</v>
      </c>
      <c r="AN64">
        <v>0.61809000000000003</v>
      </c>
      <c r="AO64">
        <v>0</v>
      </c>
      <c r="AP64">
        <v>1.4697169999999999</v>
      </c>
      <c r="AQ64">
        <v>62.345368999999998</v>
      </c>
      <c r="AR64">
        <v>8.4442749999999993</v>
      </c>
      <c r="AS64">
        <v>5.1445829999999999</v>
      </c>
      <c r="AT64">
        <v>13.865745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74.653980000000004</v>
      </c>
      <c r="BA64">
        <f t="shared" si="1"/>
        <v>2399.1997819999997</v>
      </c>
      <c r="BD64">
        <v>5.1100000000000003</v>
      </c>
      <c r="BE64">
        <v>1.84</v>
      </c>
      <c r="BF64">
        <v>2.87</v>
      </c>
      <c r="BG64">
        <v>0.86</v>
      </c>
      <c r="BH64">
        <v>9.0299999999999994</v>
      </c>
      <c r="BI64">
        <v>1.27</v>
      </c>
      <c r="BJ64">
        <v>0.84</v>
      </c>
      <c r="BK64">
        <v>0.81</v>
      </c>
      <c r="BL64">
        <v>0.78</v>
      </c>
      <c r="BM64">
        <v>0.15</v>
      </c>
      <c r="BN64">
        <v>2.2400000000000002</v>
      </c>
      <c r="BO64">
        <v>1.81</v>
      </c>
      <c r="BP64">
        <v>0.25</v>
      </c>
      <c r="BQ64">
        <v>1.94</v>
      </c>
      <c r="BR64">
        <v>2.11</v>
      </c>
      <c r="BS64">
        <v>1.56</v>
      </c>
      <c r="BT64">
        <v>2.8390170000000001</v>
      </c>
      <c r="BU64">
        <v>1.2831159999999999</v>
      </c>
      <c r="BV64">
        <v>1.929152</v>
      </c>
      <c r="BW64">
        <v>1.8573729999999999</v>
      </c>
      <c r="BX64">
        <v>1.873359</v>
      </c>
      <c r="BY64">
        <v>1.25369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3.0368460000000002</v>
      </c>
      <c r="CO64">
        <v>4.1059710000000003</v>
      </c>
      <c r="CP64">
        <v>1.954345</v>
      </c>
      <c r="CQ64">
        <v>3.3121499999999999</v>
      </c>
      <c r="CR64">
        <v>0.79922300000000002</v>
      </c>
      <c r="CS64">
        <v>2.6711429999999998</v>
      </c>
      <c r="CT64">
        <v>0</v>
      </c>
      <c r="CU64">
        <v>0</v>
      </c>
      <c r="CV64">
        <v>0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74.653980000000004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655.14476999999999</v>
      </c>
      <c r="L65">
        <v>412.37290999999999</v>
      </c>
      <c r="M65">
        <v>88.840812</v>
      </c>
      <c r="N65">
        <v>113.925291</v>
      </c>
      <c r="O65">
        <v>119.311623</v>
      </c>
      <c r="P65">
        <v>116.229635</v>
      </c>
      <c r="Q65">
        <v>20.616002000000002</v>
      </c>
      <c r="R65">
        <v>39.899583</v>
      </c>
      <c r="S65">
        <v>24.899139000000002</v>
      </c>
      <c r="T65">
        <v>0.535416</v>
      </c>
      <c r="U65">
        <v>333.65499799999998</v>
      </c>
      <c r="V65">
        <v>17.34375</v>
      </c>
      <c r="W65">
        <v>32.499751000000003</v>
      </c>
      <c r="X65">
        <v>141.03968900000001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17.485157000000001</v>
      </c>
      <c r="AG65">
        <v>43.484192999999998</v>
      </c>
      <c r="AH65">
        <v>0</v>
      </c>
      <c r="AI65">
        <v>0</v>
      </c>
      <c r="AJ65">
        <v>0</v>
      </c>
      <c r="AK65">
        <v>52.931130000000003</v>
      </c>
      <c r="AL65">
        <v>2.4441739999999998</v>
      </c>
      <c r="AM65">
        <v>0</v>
      </c>
      <c r="AN65">
        <v>0.61809000000000003</v>
      </c>
      <c r="AO65">
        <v>0</v>
      </c>
      <c r="AP65">
        <v>1.4697169999999999</v>
      </c>
      <c r="AQ65">
        <v>62.345368999999998</v>
      </c>
      <c r="AR65">
        <v>6.3332059999999997</v>
      </c>
      <c r="AS65">
        <v>6.4307290000000004</v>
      </c>
      <c r="AT65">
        <v>13.865745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74.911288000000013</v>
      </c>
      <c r="BA65">
        <f t="shared" si="1"/>
        <v>2398.6321669999998</v>
      </c>
      <c r="BD65">
        <v>5.1100000000000003</v>
      </c>
      <c r="BE65">
        <v>1.84</v>
      </c>
      <c r="BF65">
        <v>2.87</v>
      </c>
      <c r="BG65">
        <v>0.86</v>
      </c>
      <c r="BH65">
        <v>9.0299999999999994</v>
      </c>
      <c r="BI65">
        <v>1.27</v>
      </c>
      <c r="BJ65">
        <v>0.84</v>
      </c>
      <c r="BK65">
        <v>0.81</v>
      </c>
      <c r="BL65">
        <v>0.78</v>
      </c>
      <c r="BM65">
        <v>0.15</v>
      </c>
      <c r="BN65">
        <v>2.2400000000000002</v>
      </c>
      <c r="BO65">
        <v>1.81</v>
      </c>
      <c r="BP65">
        <v>0.25</v>
      </c>
      <c r="BQ65">
        <v>1.94</v>
      </c>
      <c r="BR65">
        <v>2.11</v>
      </c>
      <c r="BS65">
        <v>1.56</v>
      </c>
      <c r="BT65">
        <v>2.8390170000000001</v>
      </c>
      <c r="BU65">
        <v>1.2831159999999999</v>
      </c>
      <c r="BV65">
        <v>1.929152</v>
      </c>
      <c r="BW65">
        <v>1.8573729999999999</v>
      </c>
      <c r="BX65">
        <v>1.873359</v>
      </c>
      <c r="BY65">
        <v>1.25369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3.2941539999999998</v>
      </c>
      <c r="CO65">
        <v>4.1059710000000003</v>
      </c>
      <c r="CP65">
        <v>1.954345</v>
      </c>
      <c r="CQ65">
        <v>3.3121499999999999</v>
      </c>
      <c r="CR65">
        <v>0.79922300000000002</v>
      </c>
      <c r="CS65">
        <v>2.6711429999999998</v>
      </c>
      <c r="CT65">
        <v>0</v>
      </c>
      <c r="CU65">
        <v>0</v>
      </c>
      <c r="CV65">
        <v>0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74.911288000000013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655.14476999999999</v>
      </c>
      <c r="L66">
        <v>412.37290999999999</v>
      </c>
      <c r="M66">
        <v>88.840812</v>
      </c>
      <c r="N66">
        <v>113.925291</v>
      </c>
      <c r="O66">
        <v>119.311623</v>
      </c>
      <c r="P66">
        <v>116.229635</v>
      </c>
      <c r="Q66">
        <v>20.616002000000002</v>
      </c>
      <c r="R66">
        <v>39.899583</v>
      </c>
      <c r="S66">
        <v>24.899139000000002</v>
      </c>
      <c r="T66">
        <v>0.535416</v>
      </c>
      <c r="U66">
        <v>333.65499799999998</v>
      </c>
      <c r="V66">
        <v>17.34375</v>
      </c>
      <c r="W66">
        <v>32.499751000000003</v>
      </c>
      <c r="X66">
        <v>141.03968900000001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17.485157000000001</v>
      </c>
      <c r="AG66">
        <v>43.484192999999998</v>
      </c>
      <c r="AH66">
        <v>0</v>
      </c>
      <c r="AI66">
        <v>0</v>
      </c>
      <c r="AJ66">
        <v>0</v>
      </c>
      <c r="AK66">
        <v>52.931130000000003</v>
      </c>
      <c r="AL66">
        <v>2.4441739999999998</v>
      </c>
      <c r="AM66">
        <v>0</v>
      </c>
      <c r="AN66">
        <v>0.61809000000000003</v>
      </c>
      <c r="AO66">
        <v>0</v>
      </c>
      <c r="AP66">
        <v>1.4697169999999999</v>
      </c>
      <c r="AQ66">
        <v>62.345368999999998</v>
      </c>
      <c r="AR66">
        <v>6.3332059999999997</v>
      </c>
      <c r="AS66">
        <v>6.4307290000000004</v>
      </c>
      <c r="AT66">
        <v>13.865745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75.004560000000012</v>
      </c>
      <c r="BA66">
        <f t="shared" si="1"/>
        <v>2398.7254389999998</v>
      </c>
      <c r="BD66">
        <v>5.1100000000000003</v>
      </c>
      <c r="BE66">
        <v>1.84</v>
      </c>
      <c r="BF66">
        <v>2.87</v>
      </c>
      <c r="BG66">
        <v>0.86</v>
      </c>
      <c r="BH66">
        <v>9.0299999999999994</v>
      </c>
      <c r="BI66">
        <v>1.27</v>
      </c>
      <c r="BJ66">
        <v>0.84</v>
      </c>
      <c r="BK66">
        <v>0.81</v>
      </c>
      <c r="BL66">
        <v>0.78</v>
      </c>
      <c r="BM66">
        <v>0.15</v>
      </c>
      <c r="BN66">
        <v>2.2400000000000002</v>
      </c>
      <c r="BO66">
        <v>1.81</v>
      </c>
      <c r="BP66">
        <v>0.25</v>
      </c>
      <c r="BQ66">
        <v>1.94</v>
      </c>
      <c r="BR66">
        <v>2.11</v>
      </c>
      <c r="BS66">
        <v>1.56</v>
      </c>
      <c r="BT66">
        <v>2.8390170000000001</v>
      </c>
      <c r="BU66">
        <v>1.2831159999999999</v>
      </c>
      <c r="BV66">
        <v>1.929152</v>
      </c>
      <c r="BW66">
        <v>1.8573729999999999</v>
      </c>
      <c r="BX66">
        <v>1.873359</v>
      </c>
      <c r="BY66">
        <v>1.25369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3.387426</v>
      </c>
      <c r="CO66">
        <v>4.1059710000000003</v>
      </c>
      <c r="CP66">
        <v>1.954345</v>
      </c>
      <c r="CQ66">
        <v>3.3121499999999999</v>
      </c>
      <c r="CR66">
        <v>0.79922300000000002</v>
      </c>
      <c r="CS66">
        <v>2.6711429999999998</v>
      </c>
      <c r="CT66">
        <v>0</v>
      </c>
      <c r="CU66">
        <v>0</v>
      </c>
      <c r="CV66">
        <v>0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75.004560000000012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655.14476999999999</v>
      </c>
      <c r="L67">
        <v>412.37290999999999</v>
      </c>
      <c r="M67">
        <v>88.840812</v>
      </c>
      <c r="N67">
        <v>113.925291</v>
      </c>
      <c r="O67">
        <v>119.311623</v>
      </c>
      <c r="P67">
        <v>116.229635</v>
      </c>
      <c r="Q67">
        <v>20.616002000000002</v>
      </c>
      <c r="R67">
        <v>39.899583</v>
      </c>
      <c r="S67">
        <v>24.899139000000002</v>
      </c>
      <c r="T67">
        <v>0.535416</v>
      </c>
      <c r="U67">
        <v>333.65499799999998</v>
      </c>
      <c r="V67">
        <v>17.34375</v>
      </c>
      <c r="W67">
        <v>32.499751000000003</v>
      </c>
      <c r="X67">
        <v>141.03968900000001</v>
      </c>
      <c r="Y67">
        <v>0</v>
      </c>
      <c r="Z67">
        <v>0</v>
      </c>
      <c r="AA67">
        <v>0</v>
      </c>
      <c r="AB67">
        <v>3.7157870000000002</v>
      </c>
      <c r="AC67">
        <v>0</v>
      </c>
      <c r="AD67">
        <v>0</v>
      </c>
      <c r="AE67">
        <v>0</v>
      </c>
      <c r="AF67">
        <v>26.227734999999999</v>
      </c>
      <c r="AG67">
        <v>43.484192999999998</v>
      </c>
      <c r="AH67">
        <v>2.8023289999999998</v>
      </c>
      <c r="AI67">
        <v>0</v>
      </c>
      <c r="AJ67">
        <v>0</v>
      </c>
      <c r="AK67">
        <v>52.931130000000003</v>
      </c>
      <c r="AL67">
        <v>2.4441739999999998</v>
      </c>
      <c r="AM67">
        <v>0</v>
      </c>
      <c r="AN67">
        <v>0.61809000000000003</v>
      </c>
      <c r="AO67">
        <v>0</v>
      </c>
      <c r="AP67">
        <v>1.1022879999999999</v>
      </c>
      <c r="AQ67">
        <v>62.345368999999998</v>
      </c>
      <c r="AR67">
        <v>6.3332059999999997</v>
      </c>
      <c r="AS67">
        <v>6.4307290000000004</v>
      </c>
      <c r="AT67">
        <v>13.865745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75.025977000000012</v>
      </c>
      <c r="BA67">
        <f t="shared" si="1"/>
        <v>2413.6401210000004</v>
      </c>
      <c r="BD67">
        <v>5.1100000000000003</v>
      </c>
      <c r="BE67">
        <v>1.84</v>
      </c>
      <c r="BF67">
        <v>2.87</v>
      </c>
      <c r="BG67">
        <v>0.86</v>
      </c>
      <c r="BH67">
        <v>9.0299999999999994</v>
      </c>
      <c r="BI67">
        <v>1.27</v>
      </c>
      <c r="BJ67">
        <v>0.84</v>
      </c>
      <c r="BK67">
        <v>0.81</v>
      </c>
      <c r="BL67">
        <v>0.78</v>
      </c>
      <c r="BM67">
        <v>0.15</v>
      </c>
      <c r="BN67">
        <v>2.2400000000000002</v>
      </c>
      <c r="BO67">
        <v>1.81</v>
      </c>
      <c r="BP67">
        <v>0.25</v>
      </c>
      <c r="BQ67">
        <v>1.94</v>
      </c>
      <c r="BR67">
        <v>2.11</v>
      </c>
      <c r="BS67">
        <v>1.56</v>
      </c>
      <c r="BT67">
        <v>2.8390170000000001</v>
      </c>
      <c r="BU67">
        <v>1.2831159999999999</v>
      </c>
      <c r="BV67">
        <v>1.929152</v>
      </c>
      <c r="BW67">
        <v>1.8573729999999999</v>
      </c>
      <c r="BX67">
        <v>1.873359</v>
      </c>
      <c r="BY67">
        <v>1.25369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3.387426</v>
      </c>
      <c r="CO67">
        <v>4.1059710000000003</v>
      </c>
      <c r="CP67">
        <v>1.954345</v>
      </c>
      <c r="CQ67">
        <v>3.3121499999999999</v>
      </c>
      <c r="CR67">
        <v>0.79922300000000002</v>
      </c>
      <c r="CS67">
        <v>2.6711429999999998</v>
      </c>
      <c r="CT67">
        <v>0</v>
      </c>
      <c r="CU67">
        <v>0</v>
      </c>
      <c r="CV67">
        <v>2.1416999999999999E-2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75.025977000000012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655.14476999999999</v>
      </c>
      <c r="L68">
        <v>412.37290999999999</v>
      </c>
      <c r="M68">
        <v>88.840812</v>
      </c>
      <c r="N68">
        <v>113.925291</v>
      </c>
      <c r="O68">
        <v>119.311623</v>
      </c>
      <c r="P68">
        <v>116.229635</v>
      </c>
      <c r="Q68">
        <v>20.616002000000002</v>
      </c>
      <c r="R68">
        <v>39.899583</v>
      </c>
      <c r="S68">
        <v>24.899139000000002</v>
      </c>
      <c r="T68">
        <v>0.535416</v>
      </c>
      <c r="U68">
        <v>333.65499799999998</v>
      </c>
      <c r="V68">
        <v>17.34375</v>
      </c>
      <c r="W68">
        <v>32.499751000000003</v>
      </c>
      <c r="X68">
        <v>141.03968900000001</v>
      </c>
      <c r="Y68">
        <v>0</v>
      </c>
      <c r="Z68">
        <v>0</v>
      </c>
      <c r="AA68">
        <v>0</v>
      </c>
      <c r="AB68">
        <v>13.005255</v>
      </c>
      <c r="AC68">
        <v>0</v>
      </c>
      <c r="AD68">
        <v>0</v>
      </c>
      <c r="AE68">
        <v>0</v>
      </c>
      <c r="AF68">
        <v>26.227734999999999</v>
      </c>
      <c r="AG68">
        <v>43.484192999999998</v>
      </c>
      <c r="AH68">
        <v>19.616304</v>
      </c>
      <c r="AI68">
        <v>0</v>
      </c>
      <c r="AJ68">
        <v>0</v>
      </c>
      <c r="AK68">
        <v>52.931130000000003</v>
      </c>
      <c r="AL68">
        <v>2.4441739999999998</v>
      </c>
      <c r="AM68">
        <v>0</v>
      </c>
      <c r="AN68">
        <v>0.61809000000000003</v>
      </c>
      <c r="AO68">
        <v>0</v>
      </c>
      <c r="AP68">
        <v>1.1022879999999999</v>
      </c>
      <c r="AQ68">
        <v>62.345368999999998</v>
      </c>
      <c r="AR68">
        <v>6.3332059999999997</v>
      </c>
      <c r="AS68">
        <v>6.4307290000000004</v>
      </c>
      <c r="AT68">
        <v>13.865745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75.162508000000017</v>
      </c>
      <c r="BA68">
        <f t="shared" ref="BA68:BA99" si="4">SUM(B68:AZ68)</f>
        <v>2439.880095</v>
      </c>
      <c r="BD68">
        <v>5.1100000000000003</v>
      </c>
      <c r="BE68">
        <v>1.84</v>
      </c>
      <c r="BF68">
        <v>2.87</v>
      </c>
      <c r="BG68">
        <v>0.86</v>
      </c>
      <c r="BH68">
        <v>9.0299999999999994</v>
      </c>
      <c r="BI68">
        <v>1.27</v>
      </c>
      <c r="BJ68">
        <v>0.84</v>
      </c>
      <c r="BK68">
        <v>0.81</v>
      </c>
      <c r="BL68">
        <v>0.78</v>
      </c>
      <c r="BM68">
        <v>0.15</v>
      </c>
      <c r="BN68">
        <v>2.2400000000000002</v>
      </c>
      <c r="BO68">
        <v>1.81</v>
      </c>
      <c r="BP68">
        <v>0.25</v>
      </c>
      <c r="BQ68">
        <v>1.94</v>
      </c>
      <c r="BR68">
        <v>2.11</v>
      </c>
      <c r="BS68">
        <v>1.56</v>
      </c>
      <c r="BT68">
        <v>2.8390170000000001</v>
      </c>
      <c r="BU68">
        <v>1.2831159999999999</v>
      </c>
      <c r="BV68">
        <v>1.929152</v>
      </c>
      <c r="BW68">
        <v>1.8573729999999999</v>
      </c>
      <c r="BX68">
        <v>1.873359</v>
      </c>
      <c r="BY68">
        <v>1.25369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3.387426</v>
      </c>
      <c r="CO68">
        <v>4.1059710000000003</v>
      </c>
      <c r="CP68">
        <v>1.954345</v>
      </c>
      <c r="CQ68">
        <v>3.3121499999999999</v>
      </c>
      <c r="CR68">
        <v>0.79922300000000002</v>
      </c>
      <c r="CS68">
        <v>2.6711429999999998</v>
      </c>
      <c r="CT68">
        <v>0</v>
      </c>
      <c r="CU68">
        <v>0</v>
      </c>
      <c r="CV68">
        <v>0.15794800000000001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75.162508000000017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655.14476999999999</v>
      </c>
      <c r="L69">
        <v>412.37290999999999</v>
      </c>
      <c r="M69">
        <v>88.840812</v>
      </c>
      <c r="N69">
        <v>113.925291</v>
      </c>
      <c r="O69">
        <v>119.311623</v>
      </c>
      <c r="P69">
        <v>116.229635</v>
      </c>
      <c r="Q69">
        <v>16.464041999999999</v>
      </c>
      <c r="R69">
        <v>39.899583</v>
      </c>
      <c r="S69">
        <v>24.899139000000002</v>
      </c>
      <c r="T69">
        <v>0.535416</v>
      </c>
      <c r="U69">
        <v>333.65499799999998</v>
      </c>
      <c r="V69">
        <v>17.34375</v>
      </c>
      <c r="W69">
        <v>32.499751000000003</v>
      </c>
      <c r="X69">
        <v>141.03968900000001</v>
      </c>
      <c r="Y69">
        <v>0</v>
      </c>
      <c r="Z69">
        <v>0</v>
      </c>
      <c r="AA69">
        <v>0</v>
      </c>
      <c r="AB69">
        <v>13.005255</v>
      </c>
      <c r="AC69">
        <v>0</v>
      </c>
      <c r="AD69">
        <v>7.8419319999999999</v>
      </c>
      <c r="AE69">
        <v>0</v>
      </c>
      <c r="AF69">
        <v>26.227734999999999</v>
      </c>
      <c r="AG69">
        <v>43.484192999999998</v>
      </c>
      <c r="AH69">
        <v>46.145018999999998</v>
      </c>
      <c r="AI69">
        <v>0</v>
      </c>
      <c r="AJ69">
        <v>0</v>
      </c>
      <c r="AK69">
        <v>52.931130000000003</v>
      </c>
      <c r="AL69">
        <v>2.4441739999999998</v>
      </c>
      <c r="AM69">
        <v>0</v>
      </c>
      <c r="AN69">
        <v>0.61809000000000003</v>
      </c>
      <c r="AO69">
        <v>0</v>
      </c>
      <c r="AP69">
        <v>1.1022879999999999</v>
      </c>
      <c r="AQ69">
        <v>62.345368999999998</v>
      </c>
      <c r="AR69">
        <v>6.3332059999999997</v>
      </c>
      <c r="AS69">
        <v>6.4307290000000004</v>
      </c>
      <c r="AT69">
        <v>13.865745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74.913997000000023</v>
      </c>
      <c r="BA69">
        <f t="shared" si="4"/>
        <v>2469.8502709999998</v>
      </c>
      <c r="BD69">
        <v>5.1100000000000003</v>
      </c>
      <c r="BE69">
        <v>1.84</v>
      </c>
      <c r="BF69">
        <v>2.87</v>
      </c>
      <c r="BG69">
        <v>0.86</v>
      </c>
      <c r="BH69">
        <v>9.0299999999999994</v>
      </c>
      <c r="BI69">
        <v>0.82</v>
      </c>
      <c r="BJ69">
        <v>0.82</v>
      </c>
      <c r="BK69">
        <v>0.81</v>
      </c>
      <c r="BL69">
        <v>0.78</v>
      </c>
      <c r="BM69">
        <v>0.16</v>
      </c>
      <c r="BN69">
        <v>2.2400000000000002</v>
      </c>
      <c r="BO69">
        <v>1.81</v>
      </c>
      <c r="BP69">
        <v>0.25</v>
      </c>
      <c r="BQ69">
        <v>1.94</v>
      </c>
      <c r="BR69">
        <v>2.11</v>
      </c>
      <c r="BS69">
        <v>1.56</v>
      </c>
      <c r="BT69">
        <v>2.8390170000000001</v>
      </c>
      <c r="BU69">
        <v>1.2831159999999999</v>
      </c>
      <c r="BV69">
        <v>1.929152</v>
      </c>
      <c r="BW69">
        <v>1.8573729999999999</v>
      </c>
      <c r="BX69">
        <v>1.873359</v>
      </c>
      <c r="BY69">
        <v>1.25369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3.387426</v>
      </c>
      <c r="CO69">
        <v>4.1059710000000003</v>
      </c>
      <c r="CP69">
        <v>1.954345</v>
      </c>
      <c r="CQ69">
        <v>3.3121499999999999</v>
      </c>
      <c r="CR69">
        <v>0.79922300000000002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74.913997000000023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655.14476999999999</v>
      </c>
      <c r="L70">
        <v>412.37290999999999</v>
      </c>
      <c r="M70">
        <v>88.840812</v>
      </c>
      <c r="N70">
        <v>113.925291</v>
      </c>
      <c r="O70">
        <v>119.311623</v>
      </c>
      <c r="P70">
        <v>116.229635</v>
      </c>
      <c r="Q70">
        <v>16.464041999999999</v>
      </c>
      <c r="R70">
        <v>39.899583</v>
      </c>
      <c r="S70">
        <v>24.899139000000002</v>
      </c>
      <c r="T70">
        <v>0.535416</v>
      </c>
      <c r="U70">
        <v>333.65499799999998</v>
      </c>
      <c r="V70">
        <v>17.34375</v>
      </c>
      <c r="W70">
        <v>32.499751000000003</v>
      </c>
      <c r="X70">
        <v>141.03968900000001</v>
      </c>
      <c r="Y70">
        <v>0</v>
      </c>
      <c r="Z70">
        <v>0</v>
      </c>
      <c r="AA70">
        <v>0</v>
      </c>
      <c r="AB70">
        <v>20.304122</v>
      </c>
      <c r="AC70">
        <v>0</v>
      </c>
      <c r="AD70">
        <v>9.0182219999999997</v>
      </c>
      <c r="AE70">
        <v>16.264408</v>
      </c>
      <c r="AF70">
        <v>26.227734999999999</v>
      </c>
      <c r="AG70">
        <v>43.484192999999998</v>
      </c>
      <c r="AH70">
        <v>60.717129999999997</v>
      </c>
      <c r="AI70">
        <v>0</v>
      </c>
      <c r="AJ70">
        <v>0</v>
      </c>
      <c r="AK70">
        <v>52.931130000000003</v>
      </c>
      <c r="AL70">
        <v>2.4441739999999998</v>
      </c>
      <c r="AM70">
        <v>0</v>
      </c>
      <c r="AN70">
        <v>0.61809000000000003</v>
      </c>
      <c r="AO70">
        <v>0</v>
      </c>
      <c r="AP70">
        <v>1.1022879999999999</v>
      </c>
      <c r="AQ70">
        <v>62.345368999999998</v>
      </c>
      <c r="AR70">
        <v>6.3332059999999997</v>
      </c>
      <c r="AS70">
        <v>6.4307290000000004</v>
      </c>
      <c r="AT70">
        <v>13.865745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75.353039000000024</v>
      </c>
      <c r="BA70">
        <f t="shared" si="4"/>
        <v>2509.600989</v>
      </c>
      <c r="BD70">
        <v>5.1100000000000003</v>
      </c>
      <c r="BE70">
        <v>1.84</v>
      </c>
      <c r="BF70">
        <v>2.87</v>
      </c>
      <c r="BG70">
        <v>0.86</v>
      </c>
      <c r="BH70">
        <v>9.0299999999999994</v>
      </c>
      <c r="BI70">
        <v>0.82</v>
      </c>
      <c r="BJ70">
        <v>0.82</v>
      </c>
      <c r="BK70">
        <v>0.81</v>
      </c>
      <c r="BL70">
        <v>0.78</v>
      </c>
      <c r="BM70">
        <v>0.16</v>
      </c>
      <c r="BN70">
        <v>2.2400000000000002</v>
      </c>
      <c r="BO70">
        <v>1.81</v>
      </c>
      <c r="BP70">
        <v>0.25</v>
      </c>
      <c r="BQ70">
        <v>1.94</v>
      </c>
      <c r="BR70">
        <v>2.11</v>
      </c>
      <c r="BS70">
        <v>1.56</v>
      </c>
      <c r="BT70">
        <v>2.8390170000000001</v>
      </c>
      <c r="BU70">
        <v>1.2831159999999999</v>
      </c>
      <c r="BV70">
        <v>1.929152</v>
      </c>
      <c r="BW70">
        <v>1.8573729999999999</v>
      </c>
      <c r="BX70">
        <v>1.873359</v>
      </c>
      <c r="BY70">
        <v>1.25369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3.387426</v>
      </c>
      <c r="CO70">
        <v>4.1059710000000003</v>
      </c>
      <c r="CP70">
        <v>1.954345</v>
      </c>
      <c r="CQ70">
        <v>3.3121499999999999</v>
      </c>
      <c r="CR70">
        <v>0.79922300000000002</v>
      </c>
      <c r="CS70">
        <v>2.6711429999999998</v>
      </c>
      <c r="CT70">
        <v>0</v>
      </c>
      <c r="CU70">
        <v>0.32124999999999998</v>
      </c>
      <c r="CV70">
        <v>0.48722900000000002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75.353039000000024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655.14476999999999</v>
      </c>
      <c r="L71">
        <v>418.11907100000002</v>
      </c>
      <c r="M71">
        <v>88.840812</v>
      </c>
      <c r="N71">
        <v>113.925291</v>
      </c>
      <c r="O71">
        <v>119.311623</v>
      </c>
      <c r="P71">
        <v>116.229635</v>
      </c>
      <c r="Q71">
        <v>16.464041999999999</v>
      </c>
      <c r="R71">
        <v>39.899583</v>
      </c>
      <c r="S71">
        <v>24.899139000000002</v>
      </c>
      <c r="T71">
        <v>0.535416</v>
      </c>
      <c r="U71">
        <v>333.65499799999998</v>
      </c>
      <c r="V71">
        <v>17.34375</v>
      </c>
      <c r="W71">
        <v>32.499751000000003</v>
      </c>
      <c r="X71">
        <v>141.03968900000001</v>
      </c>
      <c r="Y71">
        <v>0</v>
      </c>
      <c r="Z71">
        <v>1.0517099999999999</v>
      </c>
      <c r="AA71">
        <v>3.6255310000000001</v>
      </c>
      <c r="AB71">
        <v>26.143215999999999</v>
      </c>
      <c r="AC71">
        <v>0</v>
      </c>
      <c r="AD71">
        <v>18.036443999999999</v>
      </c>
      <c r="AE71">
        <v>32.528816999999997</v>
      </c>
      <c r="AF71">
        <v>26.227734999999999</v>
      </c>
      <c r="AG71">
        <v>43.484192999999998</v>
      </c>
      <c r="AH71">
        <v>69.217528999999999</v>
      </c>
      <c r="AI71">
        <v>0</v>
      </c>
      <c r="AJ71">
        <v>0</v>
      </c>
      <c r="AK71">
        <v>52.931130000000003</v>
      </c>
      <c r="AL71">
        <v>2.4441739999999998</v>
      </c>
      <c r="AM71">
        <v>3.7971699999999999</v>
      </c>
      <c r="AN71">
        <v>0.61809000000000003</v>
      </c>
      <c r="AO71">
        <v>0</v>
      </c>
      <c r="AP71">
        <v>1.1022879999999999</v>
      </c>
      <c r="AQ71">
        <v>62.345368999999998</v>
      </c>
      <c r="AR71">
        <v>6.3332059999999997</v>
      </c>
      <c r="AS71">
        <v>6.4307290000000004</v>
      </c>
      <c r="AT71">
        <v>13.865745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75.472743000000037</v>
      </c>
      <c r="BA71">
        <f t="shared" si="4"/>
        <v>2563.5633889999999</v>
      </c>
      <c r="BD71">
        <v>5.1100000000000003</v>
      </c>
      <c r="BE71">
        <v>1.84</v>
      </c>
      <c r="BF71">
        <v>2.87</v>
      </c>
      <c r="BG71">
        <v>0.86</v>
      </c>
      <c r="BH71">
        <v>9.0299999999999994</v>
      </c>
      <c r="BI71">
        <v>0.82</v>
      </c>
      <c r="BJ71">
        <v>0.82</v>
      </c>
      <c r="BK71">
        <v>0.81</v>
      </c>
      <c r="BL71">
        <v>0.78</v>
      </c>
      <c r="BM71">
        <v>0.16</v>
      </c>
      <c r="BN71">
        <v>2.2400000000000002</v>
      </c>
      <c r="BO71">
        <v>1.81</v>
      </c>
      <c r="BP71">
        <v>0.25</v>
      </c>
      <c r="BQ71">
        <v>1.94</v>
      </c>
      <c r="BR71">
        <v>2.11</v>
      </c>
      <c r="BS71">
        <v>1.56</v>
      </c>
      <c r="BT71">
        <v>2.8390170000000001</v>
      </c>
      <c r="BU71">
        <v>1.2831159999999999</v>
      </c>
      <c r="BV71">
        <v>1.929152</v>
      </c>
      <c r="BW71">
        <v>1.8573729999999999</v>
      </c>
      <c r="BX71">
        <v>1.873359</v>
      </c>
      <c r="BY71">
        <v>1.25369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3.387426</v>
      </c>
      <c r="CO71">
        <v>4.1059710000000003</v>
      </c>
      <c r="CP71">
        <v>1.954345</v>
      </c>
      <c r="CQ71">
        <v>3.3121499999999999</v>
      </c>
      <c r="CR71">
        <v>0.79922300000000002</v>
      </c>
      <c r="CS71">
        <v>2.6711429999999998</v>
      </c>
      <c r="CT71">
        <v>5.2776999999999998E-2</v>
      </c>
      <c r="CU71">
        <v>0.32124999999999998</v>
      </c>
      <c r="CV71">
        <v>0.55415599999999998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75.472743000000037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655.14476999999999</v>
      </c>
      <c r="L72">
        <v>418.11907100000002</v>
      </c>
      <c r="M72">
        <v>88.840812</v>
      </c>
      <c r="N72">
        <v>113.925291</v>
      </c>
      <c r="O72">
        <v>119.311623</v>
      </c>
      <c r="P72">
        <v>116.229635</v>
      </c>
      <c r="Q72">
        <v>16.464041999999999</v>
      </c>
      <c r="R72">
        <v>39.899583</v>
      </c>
      <c r="S72">
        <v>24.899139000000002</v>
      </c>
      <c r="T72">
        <v>0.535416</v>
      </c>
      <c r="U72">
        <v>333.65499799999998</v>
      </c>
      <c r="V72">
        <v>17.34375</v>
      </c>
      <c r="W72">
        <v>32.499751000000003</v>
      </c>
      <c r="X72">
        <v>141.03968900000001</v>
      </c>
      <c r="Y72">
        <v>0</v>
      </c>
      <c r="Z72">
        <v>6.8361150000000004</v>
      </c>
      <c r="AA72">
        <v>13.432593000000001</v>
      </c>
      <c r="AB72">
        <v>26.143215999999999</v>
      </c>
      <c r="AC72">
        <v>0</v>
      </c>
      <c r="AD72">
        <v>27.054666000000001</v>
      </c>
      <c r="AE72">
        <v>32.528816999999997</v>
      </c>
      <c r="AF72">
        <v>26.227734999999999</v>
      </c>
      <c r="AG72">
        <v>43.484192999999998</v>
      </c>
      <c r="AH72">
        <v>92.290037999999996</v>
      </c>
      <c r="AI72">
        <v>0</v>
      </c>
      <c r="AJ72">
        <v>0</v>
      </c>
      <c r="AK72">
        <v>52.931130000000003</v>
      </c>
      <c r="AL72">
        <v>2.4441739999999998</v>
      </c>
      <c r="AM72">
        <v>4.8783089999999998</v>
      </c>
      <c r="AN72">
        <v>0.61809000000000003</v>
      </c>
      <c r="AO72">
        <v>0</v>
      </c>
      <c r="AP72">
        <v>1.1022879999999999</v>
      </c>
      <c r="AQ72">
        <v>62.345368999999998</v>
      </c>
      <c r="AR72">
        <v>6.3332059999999997</v>
      </c>
      <c r="AS72">
        <v>6.4307290000000004</v>
      </c>
      <c r="AT72">
        <v>13.865745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76.556508000000008</v>
      </c>
      <c r="BA72">
        <f t="shared" si="4"/>
        <v>2613.4104910000001</v>
      </c>
      <c r="BD72">
        <v>5.1100000000000003</v>
      </c>
      <c r="BE72">
        <v>1.84</v>
      </c>
      <c r="BF72">
        <v>2.87</v>
      </c>
      <c r="BG72">
        <v>0.86</v>
      </c>
      <c r="BH72">
        <v>9.0299999999999994</v>
      </c>
      <c r="BI72">
        <v>0.82</v>
      </c>
      <c r="BJ72">
        <v>0.82</v>
      </c>
      <c r="BK72">
        <v>0.81</v>
      </c>
      <c r="BL72">
        <v>0.78</v>
      </c>
      <c r="BM72">
        <v>0.16</v>
      </c>
      <c r="BN72">
        <v>2.2400000000000002</v>
      </c>
      <c r="BO72">
        <v>1.81</v>
      </c>
      <c r="BP72">
        <v>0.25</v>
      </c>
      <c r="BQ72">
        <v>1.94</v>
      </c>
      <c r="BR72">
        <v>2.11</v>
      </c>
      <c r="BS72">
        <v>1.56</v>
      </c>
      <c r="BT72">
        <v>2.8390170000000001</v>
      </c>
      <c r="BU72">
        <v>1.2831159999999999</v>
      </c>
      <c r="BV72">
        <v>1.929152</v>
      </c>
      <c r="BW72">
        <v>1.8573729999999999</v>
      </c>
      <c r="BX72">
        <v>1.873359</v>
      </c>
      <c r="BY72">
        <v>1.25369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3.387426</v>
      </c>
      <c r="CO72">
        <v>4.1059710000000003</v>
      </c>
      <c r="CP72">
        <v>1.954345</v>
      </c>
      <c r="CQ72">
        <v>3.3121499999999999</v>
      </c>
      <c r="CR72">
        <v>0.79922300000000002</v>
      </c>
      <c r="CS72">
        <v>2.6711429999999998</v>
      </c>
      <c r="CT72">
        <v>0.47798099999999999</v>
      </c>
      <c r="CU72">
        <v>0.79509300000000005</v>
      </c>
      <c r="CV72">
        <v>0.73887400000000003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76.556508000000008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655.14476999999999</v>
      </c>
      <c r="L73">
        <v>418.11907100000002</v>
      </c>
      <c r="M73">
        <v>88.840812</v>
      </c>
      <c r="N73">
        <v>113.925291</v>
      </c>
      <c r="O73">
        <v>119.311623</v>
      </c>
      <c r="P73">
        <v>116.229635</v>
      </c>
      <c r="Q73">
        <v>16.464041999999999</v>
      </c>
      <c r="R73">
        <v>39.899583</v>
      </c>
      <c r="S73">
        <v>24.899139000000002</v>
      </c>
      <c r="T73">
        <v>0.535416</v>
      </c>
      <c r="U73">
        <v>333.65499799999998</v>
      </c>
      <c r="V73">
        <v>17.34375</v>
      </c>
      <c r="W73">
        <v>32.499751000000003</v>
      </c>
      <c r="X73">
        <v>141.03968900000001</v>
      </c>
      <c r="Y73">
        <v>0</v>
      </c>
      <c r="Z73">
        <v>12.532176</v>
      </c>
      <c r="AA73">
        <v>22.055315</v>
      </c>
      <c r="AB73">
        <v>26.143215999999999</v>
      </c>
      <c r="AC73">
        <v>0</v>
      </c>
      <c r="AD73">
        <v>27.054666000000001</v>
      </c>
      <c r="AE73">
        <v>48.920290999999999</v>
      </c>
      <c r="AF73">
        <v>29.433347000000001</v>
      </c>
      <c r="AG73">
        <v>43.484192999999998</v>
      </c>
      <c r="AH73">
        <v>115.362548</v>
      </c>
      <c r="AI73">
        <v>0</v>
      </c>
      <c r="AJ73">
        <v>0</v>
      </c>
      <c r="AK73">
        <v>52.931130000000003</v>
      </c>
      <c r="AL73">
        <v>12.22087</v>
      </c>
      <c r="AM73">
        <v>9.2292330000000007</v>
      </c>
      <c r="AN73">
        <v>0.61809000000000003</v>
      </c>
      <c r="AO73">
        <v>0</v>
      </c>
      <c r="AP73">
        <v>1.1022879999999999</v>
      </c>
      <c r="AQ73">
        <v>62.345368999999998</v>
      </c>
      <c r="AR73">
        <v>6.3332059999999997</v>
      </c>
      <c r="AS73">
        <v>6.4307290000000004</v>
      </c>
      <c r="AT73">
        <v>13.865745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77.199489</v>
      </c>
      <c r="BA73">
        <f t="shared" si="4"/>
        <v>2685.1694710000002</v>
      </c>
      <c r="BD73">
        <v>5.1100000000000003</v>
      </c>
      <c r="BE73">
        <v>1.84</v>
      </c>
      <c r="BF73">
        <v>2.87</v>
      </c>
      <c r="BG73">
        <v>0.86</v>
      </c>
      <c r="BH73">
        <v>9.0299999999999994</v>
      </c>
      <c r="BI73">
        <v>0.82</v>
      </c>
      <c r="BJ73">
        <v>0.82</v>
      </c>
      <c r="BK73">
        <v>0.81</v>
      </c>
      <c r="BL73">
        <v>0.78</v>
      </c>
      <c r="BM73">
        <v>0.15</v>
      </c>
      <c r="BN73">
        <v>2.2400000000000002</v>
      </c>
      <c r="BO73">
        <v>1.81</v>
      </c>
      <c r="BP73">
        <v>0.25</v>
      </c>
      <c r="BQ73">
        <v>1.94</v>
      </c>
      <c r="BR73">
        <v>2.11</v>
      </c>
      <c r="BS73">
        <v>1.56</v>
      </c>
      <c r="BT73">
        <v>2.8390170000000001</v>
      </c>
      <c r="BU73">
        <v>1.2831159999999999</v>
      </c>
      <c r="BV73">
        <v>1.929152</v>
      </c>
      <c r="BW73">
        <v>1.8573729999999999</v>
      </c>
      <c r="BX73">
        <v>1.873359</v>
      </c>
      <c r="BY73">
        <v>1.25369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3.387426</v>
      </c>
      <c r="CO73">
        <v>4.1059710000000003</v>
      </c>
      <c r="CP73">
        <v>2.025061</v>
      </c>
      <c r="CQ73">
        <v>3.3121499999999999</v>
      </c>
      <c r="CR73">
        <v>0.79922300000000002</v>
      </c>
      <c r="CS73">
        <v>2.6711429999999998</v>
      </c>
      <c r="CT73">
        <v>0.47798099999999999</v>
      </c>
      <c r="CU73">
        <v>1.192639</v>
      </c>
      <c r="CV73">
        <v>0.923593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77.199489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655.14476999999999</v>
      </c>
      <c r="L74">
        <v>418.11907100000002</v>
      </c>
      <c r="M74">
        <v>88.840812</v>
      </c>
      <c r="N74">
        <v>113.925291</v>
      </c>
      <c r="O74">
        <v>119.311623</v>
      </c>
      <c r="P74">
        <v>116.229635</v>
      </c>
      <c r="Q74">
        <v>16.464041999999999</v>
      </c>
      <c r="R74">
        <v>39.899583</v>
      </c>
      <c r="S74">
        <v>24.899139000000002</v>
      </c>
      <c r="T74">
        <v>0.535416</v>
      </c>
      <c r="U74">
        <v>333.65499799999998</v>
      </c>
      <c r="V74">
        <v>17.34375</v>
      </c>
      <c r="W74">
        <v>32.499751000000003</v>
      </c>
      <c r="X74">
        <v>141.03968900000001</v>
      </c>
      <c r="Y74">
        <v>0</v>
      </c>
      <c r="Z74">
        <v>12.532176</v>
      </c>
      <c r="AA74">
        <v>26.865186000000001</v>
      </c>
      <c r="AB74">
        <v>26.143215999999999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43.484192999999998</v>
      </c>
      <c r="AH74">
        <v>138.435058</v>
      </c>
      <c r="AI74">
        <v>0</v>
      </c>
      <c r="AJ74">
        <v>0</v>
      </c>
      <c r="AK74">
        <v>52.931130000000003</v>
      </c>
      <c r="AL74">
        <v>51.105457000000001</v>
      </c>
      <c r="AM74">
        <v>15.663327000000001</v>
      </c>
      <c r="AN74">
        <v>0.61809000000000003</v>
      </c>
      <c r="AO74">
        <v>0</v>
      </c>
      <c r="AP74">
        <v>1.1022879999999999</v>
      </c>
      <c r="AQ74">
        <v>62.345368999999998</v>
      </c>
      <c r="AR74">
        <v>6.3332059999999997</v>
      </c>
      <c r="AS74">
        <v>6.4307290000000004</v>
      </c>
      <c r="AT74">
        <v>13.865745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77.378860000000003</v>
      </c>
      <c r="BA74">
        <f t="shared" si="4"/>
        <v>2758.590565</v>
      </c>
      <c r="BD74">
        <v>5.1100000000000003</v>
      </c>
      <c r="BE74">
        <v>1.84</v>
      </c>
      <c r="BF74">
        <v>2.87</v>
      </c>
      <c r="BG74">
        <v>0.86</v>
      </c>
      <c r="BH74">
        <v>9.0299999999999994</v>
      </c>
      <c r="BI74">
        <v>0.82</v>
      </c>
      <c r="BJ74">
        <v>0.82</v>
      </c>
      <c r="BK74">
        <v>0.81</v>
      </c>
      <c r="BL74">
        <v>0.78</v>
      </c>
      <c r="BM74">
        <v>0.15</v>
      </c>
      <c r="BN74">
        <v>2.2400000000000002</v>
      </c>
      <c r="BO74">
        <v>1.81</v>
      </c>
      <c r="BP74">
        <v>0.25</v>
      </c>
      <c r="BQ74">
        <v>1.94</v>
      </c>
      <c r="BR74">
        <v>2.11</v>
      </c>
      <c r="BS74">
        <v>1.56</v>
      </c>
      <c r="BT74">
        <v>2.8390170000000001</v>
      </c>
      <c r="BU74">
        <v>1.2831159999999999</v>
      </c>
      <c r="BV74">
        <v>1.929152</v>
      </c>
      <c r="BW74">
        <v>1.8573729999999999</v>
      </c>
      <c r="BX74">
        <v>1.873359</v>
      </c>
      <c r="BY74">
        <v>1.25369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3.387426</v>
      </c>
      <c r="CO74">
        <v>4.1059710000000003</v>
      </c>
      <c r="CP74">
        <v>2.0357759999999998</v>
      </c>
      <c r="CQ74">
        <v>3.3121499999999999</v>
      </c>
      <c r="CR74">
        <v>0.79922300000000002</v>
      </c>
      <c r="CS74">
        <v>2.6711429999999998</v>
      </c>
      <c r="CT74">
        <v>0.47798099999999999</v>
      </c>
      <c r="CU74">
        <v>1.192639</v>
      </c>
      <c r="CV74">
        <v>1.092249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77.378860000000003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655.14476999999999</v>
      </c>
      <c r="L75">
        <v>418.11907100000002</v>
      </c>
      <c r="M75">
        <v>88.840812</v>
      </c>
      <c r="N75">
        <v>113.925291</v>
      </c>
      <c r="O75">
        <v>119.311623</v>
      </c>
      <c r="P75">
        <v>116.229635</v>
      </c>
      <c r="Q75">
        <v>16.464041999999999</v>
      </c>
      <c r="R75">
        <v>39.899583</v>
      </c>
      <c r="S75">
        <v>24.899139000000002</v>
      </c>
      <c r="T75">
        <v>0.535416</v>
      </c>
      <c r="U75">
        <v>333.65499799999998</v>
      </c>
      <c r="V75">
        <v>17.34375</v>
      </c>
      <c r="W75">
        <v>31.919398000000001</v>
      </c>
      <c r="X75">
        <v>141.03968900000001</v>
      </c>
      <c r="Y75">
        <v>0</v>
      </c>
      <c r="Z75">
        <v>12.532176</v>
      </c>
      <c r="AA75">
        <v>26.865186000000001</v>
      </c>
      <c r="AB75">
        <v>26.143215999999999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43.484192999999998</v>
      </c>
      <c r="AH75">
        <v>138.435058</v>
      </c>
      <c r="AI75">
        <v>0</v>
      </c>
      <c r="AJ75">
        <v>0</v>
      </c>
      <c r="AK75">
        <v>52.931130000000003</v>
      </c>
      <c r="AL75">
        <v>51.105457000000001</v>
      </c>
      <c r="AM75">
        <v>15.663327000000001</v>
      </c>
      <c r="AN75">
        <v>0.61809000000000003</v>
      </c>
      <c r="AO75">
        <v>0</v>
      </c>
      <c r="AP75">
        <v>1.1022879999999999</v>
      </c>
      <c r="AQ75">
        <v>62.345368999999998</v>
      </c>
      <c r="AR75">
        <v>10.555344</v>
      </c>
      <c r="AS75">
        <v>10.031936999999999</v>
      </c>
      <c r="AT75">
        <v>13.865745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77.378860000000003</v>
      </c>
      <c r="BA75">
        <f t="shared" si="4"/>
        <v>2765.8335580000003</v>
      </c>
      <c r="BD75">
        <v>5.1100000000000003</v>
      </c>
      <c r="BE75">
        <v>1.84</v>
      </c>
      <c r="BF75">
        <v>2.87</v>
      </c>
      <c r="BG75">
        <v>0.86</v>
      </c>
      <c r="BH75">
        <v>9.0299999999999994</v>
      </c>
      <c r="BI75">
        <v>0.82</v>
      </c>
      <c r="BJ75">
        <v>0.82</v>
      </c>
      <c r="BK75">
        <v>0.81</v>
      </c>
      <c r="BL75">
        <v>0.78</v>
      </c>
      <c r="BM75">
        <v>0.15</v>
      </c>
      <c r="BN75">
        <v>2.2400000000000002</v>
      </c>
      <c r="BO75">
        <v>1.81</v>
      </c>
      <c r="BP75">
        <v>0.25</v>
      </c>
      <c r="BQ75">
        <v>1.94</v>
      </c>
      <c r="BR75">
        <v>2.11</v>
      </c>
      <c r="BS75">
        <v>1.56</v>
      </c>
      <c r="BT75">
        <v>2.8390170000000001</v>
      </c>
      <c r="BU75">
        <v>1.2831159999999999</v>
      </c>
      <c r="BV75">
        <v>1.929152</v>
      </c>
      <c r="BW75">
        <v>1.8573729999999999</v>
      </c>
      <c r="BX75">
        <v>1.873359</v>
      </c>
      <c r="BY75">
        <v>1.25369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3.387426</v>
      </c>
      <c r="CO75">
        <v>4.1059710000000003</v>
      </c>
      <c r="CP75">
        <v>2.0357759999999998</v>
      </c>
      <c r="CQ75">
        <v>3.3121499999999999</v>
      </c>
      <c r="CR75">
        <v>0.79922300000000002</v>
      </c>
      <c r="CS75">
        <v>2.6711429999999998</v>
      </c>
      <c r="CT75">
        <v>0.47798099999999999</v>
      </c>
      <c r="CU75">
        <v>1.192639</v>
      </c>
      <c r="CV75">
        <v>1.092249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77.378860000000003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655.14476999999999</v>
      </c>
      <c r="L76">
        <v>418.11907100000002</v>
      </c>
      <c r="M76">
        <v>88.840812</v>
      </c>
      <c r="N76">
        <v>113.925291</v>
      </c>
      <c r="O76">
        <v>119.311623</v>
      </c>
      <c r="P76">
        <v>116.229635</v>
      </c>
      <c r="Q76">
        <v>16.464041999999999</v>
      </c>
      <c r="R76">
        <v>39.899583</v>
      </c>
      <c r="S76">
        <v>24.899139000000002</v>
      </c>
      <c r="T76">
        <v>0.535416</v>
      </c>
      <c r="U76">
        <v>333.65499799999998</v>
      </c>
      <c r="V76">
        <v>17.34375</v>
      </c>
      <c r="W76">
        <v>31.919398000000001</v>
      </c>
      <c r="X76">
        <v>141.03968900000001</v>
      </c>
      <c r="Y76">
        <v>0</v>
      </c>
      <c r="Z76">
        <v>12.532176</v>
      </c>
      <c r="AA76">
        <v>26.865186000000001</v>
      </c>
      <c r="AB76">
        <v>26.143215999999999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43.484192999999998</v>
      </c>
      <c r="AH76">
        <v>115.362548</v>
      </c>
      <c r="AI76">
        <v>0</v>
      </c>
      <c r="AJ76">
        <v>0</v>
      </c>
      <c r="AK76">
        <v>52.931130000000003</v>
      </c>
      <c r="AL76">
        <v>51.105457000000001</v>
      </c>
      <c r="AM76">
        <v>15.663327000000001</v>
      </c>
      <c r="AN76">
        <v>0.61809000000000003</v>
      </c>
      <c r="AO76">
        <v>0</v>
      </c>
      <c r="AP76">
        <v>1.1022879999999999</v>
      </c>
      <c r="AQ76">
        <v>62.345368999999998</v>
      </c>
      <c r="AR76">
        <v>26.388359999999999</v>
      </c>
      <c r="AS76">
        <v>15.948207</v>
      </c>
      <c r="AT76">
        <v>13.865745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77.210204000000004</v>
      </c>
      <c r="BA76">
        <f t="shared" si="4"/>
        <v>2764.3416780000002</v>
      </c>
      <c r="BD76">
        <v>5.1100000000000003</v>
      </c>
      <c r="BE76">
        <v>1.84</v>
      </c>
      <c r="BF76">
        <v>2.87</v>
      </c>
      <c r="BG76">
        <v>0.86</v>
      </c>
      <c r="BH76">
        <v>9.0299999999999994</v>
      </c>
      <c r="BI76">
        <v>0.82</v>
      </c>
      <c r="BJ76">
        <v>0.82</v>
      </c>
      <c r="BK76">
        <v>0.81</v>
      </c>
      <c r="BL76">
        <v>0.78</v>
      </c>
      <c r="BM76">
        <v>0.15</v>
      </c>
      <c r="BN76">
        <v>2.2400000000000002</v>
      </c>
      <c r="BO76">
        <v>1.81</v>
      </c>
      <c r="BP76">
        <v>0.25</v>
      </c>
      <c r="BQ76">
        <v>1.94</v>
      </c>
      <c r="BR76">
        <v>2.11</v>
      </c>
      <c r="BS76">
        <v>1.56</v>
      </c>
      <c r="BT76">
        <v>2.8390170000000001</v>
      </c>
      <c r="BU76">
        <v>1.2831159999999999</v>
      </c>
      <c r="BV76">
        <v>1.929152</v>
      </c>
      <c r="BW76">
        <v>1.8573729999999999</v>
      </c>
      <c r="BX76">
        <v>1.873359</v>
      </c>
      <c r="BY76">
        <v>1.25369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3.387426</v>
      </c>
      <c r="CO76">
        <v>4.1059710000000003</v>
      </c>
      <c r="CP76">
        <v>2.0357759999999998</v>
      </c>
      <c r="CQ76">
        <v>3.3121499999999999</v>
      </c>
      <c r="CR76">
        <v>0.79922300000000002</v>
      </c>
      <c r="CS76">
        <v>2.6711429999999998</v>
      </c>
      <c r="CT76">
        <v>0.47798099999999999</v>
      </c>
      <c r="CU76">
        <v>1.192639</v>
      </c>
      <c r="CV76">
        <v>0.923593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77.210204000000004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655.14476999999999</v>
      </c>
      <c r="L77">
        <v>418.11907100000002</v>
      </c>
      <c r="M77">
        <v>88.840812</v>
      </c>
      <c r="N77">
        <v>113.925291</v>
      </c>
      <c r="O77">
        <v>119.311623</v>
      </c>
      <c r="P77">
        <v>116.229635</v>
      </c>
      <c r="Q77">
        <v>16.464041999999999</v>
      </c>
      <c r="R77">
        <v>39.899583</v>
      </c>
      <c r="S77">
        <v>24.899139000000002</v>
      </c>
      <c r="T77">
        <v>0.535416</v>
      </c>
      <c r="U77">
        <v>333.65499799999998</v>
      </c>
      <c r="V77">
        <v>17.34375</v>
      </c>
      <c r="W77">
        <v>31.919398000000001</v>
      </c>
      <c r="X77">
        <v>141.03968900000001</v>
      </c>
      <c r="Y77">
        <v>0</v>
      </c>
      <c r="Z77">
        <v>12.532176</v>
      </c>
      <c r="AA77">
        <v>26.865186000000001</v>
      </c>
      <c r="AB77">
        <v>13.005255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43.484192999999998</v>
      </c>
      <c r="AH77">
        <v>92.290037999999996</v>
      </c>
      <c r="AI77">
        <v>0</v>
      </c>
      <c r="AJ77">
        <v>0</v>
      </c>
      <c r="AK77">
        <v>52.931130000000003</v>
      </c>
      <c r="AL77">
        <v>51.105457000000001</v>
      </c>
      <c r="AM77">
        <v>15.663327000000001</v>
      </c>
      <c r="AN77">
        <v>0.61809000000000003</v>
      </c>
      <c r="AO77">
        <v>0</v>
      </c>
      <c r="AP77">
        <v>1.1022879999999999</v>
      </c>
      <c r="AQ77">
        <v>62.345368999999998</v>
      </c>
      <c r="AR77">
        <v>26.388359999999999</v>
      </c>
      <c r="AS77">
        <v>15.948207</v>
      </c>
      <c r="AT77">
        <v>13.865745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77.025485000000003</v>
      </c>
      <c r="BA77">
        <f t="shared" si="4"/>
        <v>2727.9464880000005</v>
      </c>
      <c r="BD77">
        <v>5.1100000000000003</v>
      </c>
      <c r="BE77">
        <v>1.84</v>
      </c>
      <c r="BF77">
        <v>2.87</v>
      </c>
      <c r="BG77">
        <v>0.86</v>
      </c>
      <c r="BH77">
        <v>9.0299999999999994</v>
      </c>
      <c r="BI77">
        <v>0.82</v>
      </c>
      <c r="BJ77">
        <v>0.82</v>
      </c>
      <c r="BK77">
        <v>0.81</v>
      </c>
      <c r="BL77">
        <v>0.78</v>
      </c>
      <c r="BM77">
        <v>0.15</v>
      </c>
      <c r="BN77">
        <v>2.2400000000000002</v>
      </c>
      <c r="BO77">
        <v>1.81</v>
      </c>
      <c r="BP77">
        <v>0.25</v>
      </c>
      <c r="BQ77">
        <v>1.94</v>
      </c>
      <c r="BR77">
        <v>2.11</v>
      </c>
      <c r="BS77">
        <v>1.56</v>
      </c>
      <c r="BT77">
        <v>2.8390170000000001</v>
      </c>
      <c r="BU77">
        <v>1.2831159999999999</v>
      </c>
      <c r="BV77">
        <v>1.929152</v>
      </c>
      <c r="BW77">
        <v>1.8573729999999999</v>
      </c>
      <c r="BX77">
        <v>1.873359</v>
      </c>
      <c r="BY77">
        <v>1.25369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3.387426</v>
      </c>
      <c r="CO77">
        <v>4.1059710000000003</v>
      </c>
      <c r="CP77">
        <v>2.0357759999999998</v>
      </c>
      <c r="CQ77">
        <v>3.3121499999999999</v>
      </c>
      <c r="CR77">
        <v>0.79922300000000002</v>
      </c>
      <c r="CS77">
        <v>2.6711429999999998</v>
      </c>
      <c r="CT77">
        <v>0.47798099999999999</v>
      </c>
      <c r="CU77">
        <v>1.192639</v>
      </c>
      <c r="CV77">
        <v>0.73887400000000003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77.025485000000003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655.14476999999999</v>
      </c>
      <c r="L78">
        <v>418.11907100000002</v>
      </c>
      <c r="M78">
        <v>88.840812</v>
      </c>
      <c r="N78">
        <v>113.925291</v>
      </c>
      <c r="O78">
        <v>119.311623</v>
      </c>
      <c r="P78">
        <v>116.229635</v>
      </c>
      <c r="Q78">
        <v>16.464041999999999</v>
      </c>
      <c r="R78">
        <v>39.899583</v>
      </c>
      <c r="S78">
        <v>24.899139000000002</v>
      </c>
      <c r="T78">
        <v>0.535416</v>
      </c>
      <c r="U78">
        <v>333.65499799999998</v>
      </c>
      <c r="V78">
        <v>17.34375</v>
      </c>
      <c r="W78">
        <v>31.919398000000001</v>
      </c>
      <c r="X78">
        <v>141.03968900000001</v>
      </c>
      <c r="Y78">
        <v>0</v>
      </c>
      <c r="Z78">
        <v>12.532176</v>
      </c>
      <c r="AA78">
        <v>13.432593000000001</v>
      </c>
      <c r="AB78">
        <v>13.005255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43.484192999999998</v>
      </c>
      <c r="AH78">
        <v>69.217528999999999</v>
      </c>
      <c r="AI78">
        <v>0</v>
      </c>
      <c r="AJ78">
        <v>0</v>
      </c>
      <c r="AK78">
        <v>52.931130000000003</v>
      </c>
      <c r="AL78">
        <v>51.105457000000001</v>
      </c>
      <c r="AM78">
        <v>10.442218</v>
      </c>
      <c r="AN78">
        <v>0.61809000000000003</v>
      </c>
      <c r="AO78">
        <v>0</v>
      </c>
      <c r="AP78">
        <v>1.1022879999999999</v>
      </c>
      <c r="AQ78">
        <v>62.345368999999998</v>
      </c>
      <c r="AR78">
        <v>10.555344</v>
      </c>
      <c r="AS78">
        <v>15.948207</v>
      </c>
      <c r="AT78">
        <v>13.865745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76.443221000000008</v>
      </c>
      <c r="BA78">
        <f t="shared" si="4"/>
        <v>2669.8049970000002</v>
      </c>
      <c r="BD78">
        <v>5.1100000000000003</v>
      </c>
      <c r="BE78">
        <v>1.84</v>
      </c>
      <c r="BF78">
        <v>2.87</v>
      </c>
      <c r="BG78">
        <v>0.86</v>
      </c>
      <c r="BH78">
        <v>9.0299999999999994</v>
      </c>
      <c r="BI78">
        <v>0.82</v>
      </c>
      <c r="BJ78">
        <v>0.82</v>
      </c>
      <c r="BK78">
        <v>0.81</v>
      </c>
      <c r="BL78">
        <v>0.78</v>
      </c>
      <c r="BM78">
        <v>0.15</v>
      </c>
      <c r="BN78">
        <v>2.2400000000000002</v>
      </c>
      <c r="BO78">
        <v>1.81</v>
      </c>
      <c r="BP78">
        <v>0.25</v>
      </c>
      <c r="BQ78">
        <v>1.94</v>
      </c>
      <c r="BR78">
        <v>2.11</v>
      </c>
      <c r="BS78">
        <v>1.56</v>
      </c>
      <c r="BT78">
        <v>2.8390170000000001</v>
      </c>
      <c r="BU78">
        <v>1.2831159999999999</v>
      </c>
      <c r="BV78">
        <v>1.929152</v>
      </c>
      <c r="BW78">
        <v>1.8573729999999999</v>
      </c>
      <c r="BX78">
        <v>1.873359</v>
      </c>
      <c r="BY78">
        <v>1.25369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3.387426</v>
      </c>
      <c r="CO78">
        <v>4.1059710000000003</v>
      </c>
      <c r="CP78">
        <v>2.0357759999999998</v>
      </c>
      <c r="CQ78">
        <v>3.3121499999999999</v>
      </c>
      <c r="CR78">
        <v>0.79922300000000002</v>
      </c>
      <c r="CS78">
        <v>2.6711429999999998</v>
      </c>
      <c r="CT78">
        <v>0.47798099999999999</v>
      </c>
      <c r="CU78">
        <v>0.79509300000000005</v>
      </c>
      <c r="CV78">
        <v>0.55415599999999998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76.443221000000008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655.14476999999999</v>
      </c>
      <c r="L79">
        <v>418.11907100000002</v>
      </c>
      <c r="M79">
        <v>88.840812</v>
      </c>
      <c r="N79">
        <v>113.925291</v>
      </c>
      <c r="O79">
        <v>119.311623</v>
      </c>
      <c r="P79">
        <v>116.229635</v>
      </c>
      <c r="Q79">
        <v>16.464041999999999</v>
      </c>
      <c r="R79">
        <v>39.899583</v>
      </c>
      <c r="S79">
        <v>24.899139000000002</v>
      </c>
      <c r="T79">
        <v>0.535416</v>
      </c>
      <c r="U79">
        <v>333.65499799999998</v>
      </c>
      <c r="V79">
        <v>17.34375</v>
      </c>
      <c r="W79">
        <v>31.919398000000001</v>
      </c>
      <c r="X79">
        <v>141.03968900000001</v>
      </c>
      <c r="Y79">
        <v>0</v>
      </c>
      <c r="Z79">
        <v>6.8361150000000004</v>
      </c>
      <c r="AA79">
        <v>3.6255310000000001</v>
      </c>
      <c r="AB79">
        <v>0</v>
      </c>
      <c r="AC79">
        <v>0</v>
      </c>
      <c r="AD79">
        <v>18.036443999999999</v>
      </c>
      <c r="AE79">
        <v>32.528816999999997</v>
      </c>
      <c r="AF79">
        <v>26.227734999999999</v>
      </c>
      <c r="AG79">
        <v>43.484192999999998</v>
      </c>
      <c r="AH79">
        <v>46.145018999999998</v>
      </c>
      <c r="AI79">
        <v>0</v>
      </c>
      <c r="AJ79">
        <v>0</v>
      </c>
      <c r="AK79">
        <v>52.931130000000003</v>
      </c>
      <c r="AL79">
        <v>51.105457000000001</v>
      </c>
      <c r="AM79">
        <v>5.2211090000000002</v>
      </c>
      <c r="AN79">
        <v>0.61809000000000003</v>
      </c>
      <c r="AO79">
        <v>0</v>
      </c>
      <c r="AP79">
        <v>1.1022879999999999</v>
      </c>
      <c r="AQ79">
        <v>62.345368999999998</v>
      </c>
      <c r="AR79">
        <v>10.555344</v>
      </c>
      <c r="AS79">
        <v>15.948207</v>
      </c>
      <c r="AT79">
        <v>13.865745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75.893298000000016</v>
      </c>
      <c r="BA79">
        <f t="shared" si="4"/>
        <v>2583.7971079999998</v>
      </c>
      <c r="BD79">
        <v>5.1100000000000003</v>
      </c>
      <c r="BE79">
        <v>1.84</v>
      </c>
      <c r="BF79">
        <v>2.87</v>
      </c>
      <c r="BG79">
        <v>0.86</v>
      </c>
      <c r="BH79">
        <v>9.0299999999999994</v>
      </c>
      <c r="BI79">
        <v>0.82</v>
      </c>
      <c r="BJ79">
        <v>0.89</v>
      </c>
      <c r="BK79">
        <v>0.81</v>
      </c>
      <c r="BL79">
        <v>0.78</v>
      </c>
      <c r="BM79">
        <v>0.14000000000000001</v>
      </c>
      <c r="BN79">
        <v>2.2400000000000002</v>
      </c>
      <c r="BO79">
        <v>1.81</v>
      </c>
      <c r="BP79">
        <v>0.25</v>
      </c>
      <c r="BQ79">
        <v>1.94</v>
      </c>
      <c r="BR79">
        <v>2.11</v>
      </c>
      <c r="BS79">
        <v>1.56</v>
      </c>
      <c r="BT79">
        <v>2.8390170000000001</v>
      </c>
      <c r="BU79">
        <v>1.2831159999999999</v>
      </c>
      <c r="BV79">
        <v>1.929152</v>
      </c>
      <c r="BW79">
        <v>1.8573729999999999</v>
      </c>
      <c r="BX79">
        <v>1.873359</v>
      </c>
      <c r="BY79">
        <v>1.25369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3.387426</v>
      </c>
      <c r="CO79">
        <v>4.1059710000000003</v>
      </c>
      <c r="CP79">
        <v>2.0357759999999998</v>
      </c>
      <c r="CQ79">
        <v>3.3121499999999999</v>
      </c>
      <c r="CR79">
        <v>0.79922300000000002</v>
      </c>
      <c r="CS79">
        <v>2.6711429999999998</v>
      </c>
      <c r="CT79">
        <v>5.2776999999999998E-2</v>
      </c>
      <c r="CU79">
        <v>0.79509300000000005</v>
      </c>
      <c r="CV79">
        <v>0.36943700000000002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75.893298000000016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655.14476999999999</v>
      </c>
      <c r="L80">
        <v>418.11907100000002</v>
      </c>
      <c r="M80">
        <v>88.840812</v>
      </c>
      <c r="N80">
        <v>113.925291</v>
      </c>
      <c r="O80">
        <v>119.311623</v>
      </c>
      <c r="P80">
        <v>116.229635</v>
      </c>
      <c r="Q80">
        <v>16.464041999999999</v>
      </c>
      <c r="R80">
        <v>39.899583</v>
      </c>
      <c r="S80">
        <v>24.899139000000002</v>
      </c>
      <c r="T80">
        <v>0.535416</v>
      </c>
      <c r="U80">
        <v>333.65499799999998</v>
      </c>
      <c r="V80">
        <v>17.34375</v>
      </c>
      <c r="W80">
        <v>31.919398000000001</v>
      </c>
      <c r="X80">
        <v>141.03968900000001</v>
      </c>
      <c r="Y80">
        <v>0</v>
      </c>
      <c r="Z80">
        <v>6.2660879999999999</v>
      </c>
      <c r="AA80">
        <v>0</v>
      </c>
      <c r="AB80">
        <v>0</v>
      </c>
      <c r="AC80">
        <v>0</v>
      </c>
      <c r="AD80">
        <v>9.0182219999999997</v>
      </c>
      <c r="AE80">
        <v>30.495766</v>
      </c>
      <c r="AF80">
        <v>26.227734999999999</v>
      </c>
      <c r="AG80">
        <v>43.484192999999998</v>
      </c>
      <c r="AH80">
        <v>22.979099000000001</v>
      </c>
      <c r="AI80">
        <v>0</v>
      </c>
      <c r="AJ80">
        <v>0</v>
      </c>
      <c r="AK80">
        <v>52.931130000000003</v>
      </c>
      <c r="AL80">
        <v>12.22087</v>
      </c>
      <c r="AM80">
        <v>4.8783089999999998</v>
      </c>
      <c r="AN80">
        <v>0.61809000000000003</v>
      </c>
      <c r="AO80">
        <v>0</v>
      </c>
      <c r="AP80">
        <v>1.1022879999999999</v>
      </c>
      <c r="AQ80">
        <v>62.345368999999998</v>
      </c>
      <c r="AR80">
        <v>16.888549999999999</v>
      </c>
      <c r="AS80">
        <v>15.948207</v>
      </c>
      <c r="AT80">
        <v>13.865745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75.218022000000005</v>
      </c>
      <c r="BA80">
        <f t="shared" si="4"/>
        <v>2511.8149000000003</v>
      </c>
      <c r="BD80">
        <v>5.1100000000000003</v>
      </c>
      <c r="BE80">
        <v>1.84</v>
      </c>
      <c r="BF80">
        <v>2.87</v>
      </c>
      <c r="BG80">
        <v>0.86</v>
      </c>
      <c r="BH80">
        <v>9.0299999999999994</v>
      </c>
      <c r="BI80">
        <v>0.82</v>
      </c>
      <c r="BJ80">
        <v>0.91</v>
      </c>
      <c r="BK80">
        <v>0.81</v>
      </c>
      <c r="BL80">
        <v>0.78</v>
      </c>
      <c r="BM80">
        <v>0.14000000000000001</v>
      </c>
      <c r="BN80">
        <v>2.2400000000000002</v>
      </c>
      <c r="BO80">
        <v>1.81</v>
      </c>
      <c r="BP80">
        <v>0.25</v>
      </c>
      <c r="BQ80">
        <v>1.94</v>
      </c>
      <c r="BR80">
        <v>2.11</v>
      </c>
      <c r="BS80">
        <v>1.56</v>
      </c>
      <c r="BT80">
        <v>2.8390170000000001</v>
      </c>
      <c r="BU80">
        <v>1.2831159999999999</v>
      </c>
      <c r="BV80">
        <v>1.929152</v>
      </c>
      <c r="BW80">
        <v>1.8573729999999999</v>
      </c>
      <c r="BX80">
        <v>1.873359</v>
      </c>
      <c r="BY80">
        <v>1.25369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3.387426</v>
      </c>
      <c r="CO80">
        <v>4.1059710000000003</v>
      </c>
      <c r="CP80">
        <v>2.0357759999999998</v>
      </c>
      <c r="CQ80">
        <v>3.3121499999999999</v>
      </c>
      <c r="CR80">
        <v>0.79922300000000002</v>
      </c>
      <c r="CS80">
        <v>2.6711429999999998</v>
      </c>
      <c r="CT80">
        <v>0</v>
      </c>
      <c r="CU80">
        <v>0.337312</v>
      </c>
      <c r="CV80">
        <v>0.18471899999999999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75.218022000000005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655.14476999999999</v>
      </c>
      <c r="L81">
        <v>418.11907100000002</v>
      </c>
      <c r="M81">
        <v>88.840812</v>
      </c>
      <c r="N81">
        <v>113.925291</v>
      </c>
      <c r="O81">
        <v>119.311623</v>
      </c>
      <c r="P81">
        <v>116.229635</v>
      </c>
      <c r="Q81">
        <v>16.464041999999999</v>
      </c>
      <c r="R81">
        <v>39.899583</v>
      </c>
      <c r="S81">
        <v>24.899139000000002</v>
      </c>
      <c r="T81">
        <v>0.535416</v>
      </c>
      <c r="U81">
        <v>333.65499799999998</v>
      </c>
      <c r="V81">
        <v>17.34375</v>
      </c>
      <c r="W81">
        <v>31.919398000000001</v>
      </c>
      <c r="X81">
        <v>141.03968900000001</v>
      </c>
      <c r="Y81">
        <v>0</v>
      </c>
      <c r="Z81">
        <v>6.2660879999999999</v>
      </c>
      <c r="AA81">
        <v>0</v>
      </c>
      <c r="AB81">
        <v>0</v>
      </c>
      <c r="AC81">
        <v>0</v>
      </c>
      <c r="AD81">
        <v>0</v>
      </c>
      <c r="AE81">
        <v>15.247883</v>
      </c>
      <c r="AF81">
        <v>26.227734999999999</v>
      </c>
      <c r="AG81">
        <v>43.484192999999998</v>
      </c>
      <c r="AH81">
        <v>0</v>
      </c>
      <c r="AI81">
        <v>0</v>
      </c>
      <c r="AJ81">
        <v>0</v>
      </c>
      <c r="AK81">
        <v>52.931130000000003</v>
      </c>
      <c r="AL81">
        <v>2.4441739999999998</v>
      </c>
      <c r="AM81">
        <v>0</v>
      </c>
      <c r="AN81">
        <v>0.61809000000000003</v>
      </c>
      <c r="AO81">
        <v>0</v>
      </c>
      <c r="AP81">
        <v>1.1022879999999999</v>
      </c>
      <c r="AQ81">
        <v>62.345368999999998</v>
      </c>
      <c r="AR81">
        <v>13.721947</v>
      </c>
      <c r="AS81">
        <v>15.948207</v>
      </c>
      <c r="AT81">
        <v>13.865745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74.695991000000006</v>
      </c>
      <c r="BA81">
        <f t="shared" si="4"/>
        <v>2446.2260569999999</v>
      </c>
      <c r="BD81">
        <v>5.1100000000000003</v>
      </c>
      <c r="BE81">
        <v>1.84</v>
      </c>
      <c r="BF81">
        <v>2.87</v>
      </c>
      <c r="BG81">
        <v>0.86</v>
      </c>
      <c r="BH81">
        <v>9.0299999999999994</v>
      </c>
      <c r="BI81">
        <v>0.82</v>
      </c>
      <c r="BJ81">
        <v>0.91</v>
      </c>
      <c r="BK81">
        <v>0.81</v>
      </c>
      <c r="BL81">
        <v>0.78</v>
      </c>
      <c r="BM81">
        <v>0.14000000000000001</v>
      </c>
      <c r="BN81">
        <v>2.2400000000000002</v>
      </c>
      <c r="BO81">
        <v>1.81</v>
      </c>
      <c r="BP81">
        <v>0.25</v>
      </c>
      <c r="BQ81">
        <v>1.94</v>
      </c>
      <c r="BR81">
        <v>2.11</v>
      </c>
      <c r="BS81">
        <v>1.56</v>
      </c>
      <c r="BT81">
        <v>2.8390170000000001</v>
      </c>
      <c r="BU81">
        <v>1.2831159999999999</v>
      </c>
      <c r="BV81">
        <v>1.929152</v>
      </c>
      <c r="BW81">
        <v>1.8573729999999999</v>
      </c>
      <c r="BX81">
        <v>1.873359</v>
      </c>
      <c r="BY81">
        <v>1.25369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3.387426</v>
      </c>
      <c r="CO81">
        <v>4.1059710000000003</v>
      </c>
      <c r="CP81">
        <v>2.0357759999999998</v>
      </c>
      <c r="CQ81">
        <v>3.3121499999999999</v>
      </c>
      <c r="CR81">
        <v>0.79922300000000002</v>
      </c>
      <c r="CS81">
        <v>2.6711429999999998</v>
      </c>
      <c r="CT81">
        <v>0</v>
      </c>
      <c r="CU81">
        <v>0</v>
      </c>
      <c r="CV81">
        <v>0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74.695991000000006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655.14476999999999</v>
      </c>
      <c r="L82">
        <v>418.11907100000002</v>
      </c>
      <c r="M82">
        <v>88.840812</v>
      </c>
      <c r="N82">
        <v>113.925291</v>
      </c>
      <c r="O82">
        <v>119.311623</v>
      </c>
      <c r="P82">
        <v>116.229635</v>
      </c>
      <c r="Q82">
        <v>16.464041999999999</v>
      </c>
      <c r="R82">
        <v>39.899583</v>
      </c>
      <c r="S82">
        <v>24.899139000000002</v>
      </c>
      <c r="T82">
        <v>0.535416</v>
      </c>
      <c r="U82">
        <v>333.65499799999998</v>
      </c>
      <c r="V82">
        <v>17.34375</v>
      </c>
      <c r="W82">
        <v>31.919398000000001</v>
      </c>
      <c r="X82">
        <v>141.03968900000001</v>
      </c>
      <c r="Y82">
        <v>0</v>
      </c>
      <c r="Z82">
        <v>6.2660879999999999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26.227734999999999</v>
      </c>
      <c r="AG82">
        <v>43.484192999999998</v>
      </c>
      <c r="AH82">
        <v>0</v>
      </c>
      <c r="AI82">
        <v>0</v>
      </c>
      <c r="AJ82">
        <v>0</v>
      </c>
      <c r="AK82">
        <v>52.931130000000003</v>
      </c>
      <c r="AL82">
        <v>2.4441739999999998</v>
      </c>
      <c r="AM82">
        <v>0</v>
      </c>
      <c r="AN82">
        <v>0.61809000000000003</v>
      </c>
      <c r="AO82">
        <v>0</v>
      </c>
      <c r="AP82">
        <v>1.1022879999999999</v>
      </c>
      <c r="AQ82">
        <v>62.345368999999998</v>
      </c>
      <c r="AR82">
        <v>13.721947</v>
      </c>
      <c r="AS82">
        <v>9.9033219999999993</v>
      </c>
      <c r="AT82">
        <v>13.865745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74.695991000000006</v>
      </c>
      <c r="BA82">
        <f t="shared" si="4"/>
        <v>2424.9332890000001</v>
      </c>
      <c r="BD82">
        <v>5.1100000000000003</v>
      </c>
      <c r="BE82">
        <v>1.84</v>
      </c>
      <c r="BF82">
        <v>2.87</v>
      </c>
      <c r="BG82">
        <v>0.86</v>
      </c>
      <c r="BH82">
        <v>9.0299999999999994</v>
      </c>
      <c r="BI82">
        <v>0.82</v>
      </c>
      <c r="BJ82">
        <v>0.91</v>
      </c>
      <c r="BK82">
        <v>0.81</v>
      </c>
      <c r="BL82">
        <v>0.78</v>
      </c>
      <c r="BM82">
        <v>0.14000000000000001</v>
      </c>
      <c r="BN82">
        <v>2.2400000000000002</v>
      </c>
      <c r="BO82">
        <v>1.81</v>
      </c>
      <c r="BP82">
        <v>0.25</v>
      </c>
      <c r="BQ82">
        <v>1.94</v>
      </c>
      <c r="BR82">
        <v>2.11</v>
      </c>
      <c r="BS82">
        <v>1.56</v>
      </c>
      <c r="BT82">
        <v>2.8390170000000001</v>
      </c>
      <c r="BU82">
        <v>1.2831159999999999</v>
      </c>
      <c r="BV82">
        <v>1.929152</v>
      </c>
      <c r="BW82">
        <v>1.8573729999999999</v>
      </c>
      <c r="BX82">
        <v>1.873359</v>
      </c>
      <c r="BY82">
        <v>1.25369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3.387426</v>
      </c>
      <c r="CO82">
        <v>4.1059710000000003</v>
      </c>
      <c r="CP82">
        <v>2.0357759999999998</v>
      </c>
      <c r="CQ82">
        <v>3.3121499999999999</v>
      </c>
      <c r="CR82">
        <v>0.79922300000000002</v>
      </c>
      <c r="CS82">
        <v>2.6711429999999998</v>
      </c>
      <c r="CT82">
        <v>0</v>
      </c>
      <c r="CU82">
        <v>0</v>
      </c>
      <c r="CV82">
        <v>0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74.695991000000006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655.14476999999999</v>
      </c>
      <c r="L83">
        <v>418.11907100000002</v>
      </c>
      <c r="M83">
        <v>88.840812</v>
      </c>
      <c r="N83">
        <v>113.925291</v>
      </c>
      <c r="O83">
        <v>119.311623</v>
      </c>
      <c r="P83">
        <v>116.229635</v>
      </c>
      <c r="Q83">
        <v>16.464041999999999</v>
      </c>
      <c r="R83">
        <v>39.899583</v>
      </c>
      <c r="S83">
        <v>24.899139000000002</v>
      </c>
      <c r="T83">
        <v>0.535416</v>
      </c>
      <c r="U83">
        <v>333.65499799999998</v>
      </c>
      <c r="V83">
        <v>17.34375</v>
      </c>
      <c r="W83">
        <v>31.919398000000001</v>
      </c>
      <c r="X83">
        <v>141.03968900000001</v>
      </c>
      <c r="Y83">
        <v>0</v>
      </c>
      <c r="Z83">
        <v>6.2660879999999999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26.227734999999999</v>
      </c>
      <c r="AG83">
        <v>43.484192999999998</v>
      </c>
      <c r="AH83">
        <v>0</v>
      </c>
      <c r="AI83">
        <v>0</v>
      </c>
      <c r="AJ83">
        <v>0</v>
      </c>
      <c r="AK83">
        <v>52.931130000000003</v>
      </c>
      <c r="AL83">
        <v>2.4441739999999998</v>
      </c>
      <c r="AM83">
        <v>0</v>
      </c>
      <c r="AN83">
        <v>0.61809000000000003</v>
      </c>
      <c r="AO83">
        <v>0</v>
      </c>
      <c r="AP83">
        <v>1.1022879999999999</v>
      </c>
      <c r="AQ83">
        <v>62.345368999999998</v>
      </c>
      <c r="AR83">
        <v>13.721947</v>
      </c>
      <c r="AS83">
        <v>9.9033219999999993</v>
      </c>
      <c r="AT83">
        <v>13.865745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74.695991000000006</v>
      </c>
      <c r="BA83">
        <f t="shared" si="4"/>
        <v>2424.9332890000001</v>
      </c>
      <c r="BD83">
        <v>5.1100000000000003</v>
      </c>
      <c r="BE83">
        <v>1.84</v>
      </c>
      <c r="BF83">
        <v>2.87</v>
      </c>
      <c r="BG83">
        <v>0.86</v>
      </c>
      <c r="BH83">
        <v>9.0299999999999994</v>
      </c>
      <c r="BI83">
        <v>0.82</v>
      </c>
      <c r="BJ83">
        <v>0.91</v>
      </c>
      <c r="BK83">
        <v>0.81</v>
      </c>
      <c r="BL83">
        <v>0.78</v>
      </c>
      <c r="BM83">
        <v>0.14000000000000001</v>
      </c>
      <c r="BN83">
        <v>2.2400000000000002</v>
      </c>
      <c r="BO83">
        <v>1.81</v>
      </c>
      <c r="BP83">
        <v>0.25</v>
      </c>
      <c r="BQ83">
        <v>1.94</v>
      </c>
      <c r="BR83">
        <v>2.11</v>
      </c>
      <c r="BS83">
        <v>1.56</v>
      </c>
      <c r="BT83">
        <v>2.8390170000000001</v>
      </c>
      <c r="BU83">
        <v>1.2831159999999999</v>
      </c>
      <c r="BV83">
        <v>1.929152</v>
      </c>
      <c r="BW83">
        <v>1.8573729999999999</v>
      </c>
      <c r="BX83">
        <v>1.873359</v>
      </c>
      <c r="BY83">
        <v>1.25369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3.387426</v>
      </c>
      <c r="CO83">
        <v>4.1059710000000003</v>
      </c>
      <c r="CP83">
        <v>2.0357759999999998</v>
      </c>
      <c r="CQ83">
        <v>3.3121499999999999</v>
      </c>
      <c r="CR83">
        <v>0.79922300000000002</v>
      </c>
      <c r="CS83">
        <v>2.6711429999999998</v>
      </c>
      <c r="CT83">
        <v>0</v>
      </c>
      <c r="CU83">
        <v>0</v>
      </c>
      <c r="CV83">
        <v>0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74.695991000000006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655.14476999999999</v>
      </c>
      <c r="L84">
        <v>418.11907100000002</v>
      </c>
      <c r="M84">
        <v>88.840812</v>
      </c>
      <c r="N84">
        <v>113.925291</v>
      </c>
      <c r="O84">
        <v>119.311623</v>
      </c>
      <c r="P84">
        <v>116.229635</v>
      </c>
      <c r="Q84">
        <v>16.464041999999999</v>
      </c>
      <c r="R84">
        <v>39.899583</v>
      </c>
      <c r="S84">
        <v>24.899139000000002</v>
      </c>
      <c r="T84">
        <v>0.535416</v>
      </c>
      <c r="U84">
        <v>333.65499799999998</v>
      </c>
      <c r="V84">
        <v>17.34375</v>
      </c>
      <c r="W84">
        <v>31.919398000000001</v>
      </c>
      <c r="X84">
        <v>141.03968900000001</v>
      </c>
      <c r="Y84">
        <v>0</v>
      </c>
      <c r="Z84">
        <v>6.2660879999999999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26.227734999999999</v>
      </c>
      <c r="AG84">
        <v>43.484192999999998</v>
      </c>
      <c r="AH84">
        <v>0</v>
      </c>
      <c r="AI84">
        <v>0</v>
      </c>
      <c r="AJ84">
        <v>0</v>
      </c>
      <c r="AK84">
        <v>52.931130000000003</v>
      </c>
      <c r="AL84">
        <v>2.4441739999999998</v>
      </c>
      <c r="AM84">
        <v>0</v>
      </c>
      <c r="AN84">
        <v>0.61809000000000003</v>
      </c>
      <c r="AO84">
        <v>0</v>
      </c>
      <c r="AP84">
        <v>1.1022879999999999</v>
      </c>
      <c r="AQ84">
        <v>62.345368999999998</v>
      </c>
      <c r="AR84">
        <v>13.721947</v>
      </c>
      <c r="AS84">
        <v>9.9033219999999993</v>
      </c>
      <c r="AT84">
        <v>13.865745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74.695991000000006</v>
      </c>
      <c r="BA84">
        <f t="shared" si="4"/>
        <v>2424.9332890000001</v>
      </c>
      <c r="BD84">
        <v>5.1100000000000003</v>
      </c>
      <c r="BE84">
        <v>1.84</v>
      </c>
      <c r="BF84">
        <v>2.87</v>
      </c>
      <c r="BG84">
        <v>0.86</v>
      </c>
      <c r="BH84">
        <v>9.0299999999999994</v>
      </c>
      <c r="BI84">
        <v>0.82</v>
      </c>
      <c r="BJ84">
        <v>0.91</v>
      </c>
      <c r="BK84">
        <v>0.81</v>
      </c>
      <c r="BL84">
        <v>0.78</v>
      </c>
      <c r="BM84">
        <v>0.14000000000000001</v>
      </c>
      <c r="BN84">
        <v>2.2400000000000002</v>
      </c>
      <c r="BO84">
        <v>1.81</v>
      </c>
      <c r="BP84">
        <v>0.25</v>
      </c>
      <c r="BQ84">
        <v>1.94</v>
      </c>
      <c r="BR84">
        <v>2.11</v>
      </c>
      <c r="BS84">
        <v>1.56</v>
      </c>
      <c r="BT84">
        <v>2.8390170000000001</v>
      </c>
      <c r="BU84">
        <v>1.2831159999999999</v>
      </c>
      <c r="BV84">
        <v>1.929152</v>
      </c>
      <c r="BW84">
        <v>1.8573729999999999</v>
      </c>
      <c r="BX84">
        <v>1.873359</v>
      </c>
      <c r="BY84">
        <v>1.25369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3.387426</v>
      </c>
      <c r="CO84">
        <v>4.1059710000000003</v>
      </c>
      <c r="CP84">
        <v>2.0357759999999998</v>
      </c>
      <c r="CQ84">
        <v>3.3121499999999999</v>
      </c>
      <c r="CR84">
        <v>0.79922300000000002</v>
      </c>
      <c r="CS84">
        <v>2.6711429999999998</v>
      </c>
      <c r="CT84">
        <v>0</v>
      </c>
      <c r="CU84">
        <v>0</v>
      </c>
      <c r="CV84">
        <v>0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74.695991000000006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655.14476999999999</v>
      </c>
      <c r="L85">
        <v>418.38936000000001</v>
      </c>
      <c r="M85">
        <v>88.840812</v>
      </c>
      <c r="N85">
        <v>113.925291</v>
      </c>
      <c r="O85">
        <v>119.311623</v>
      </c>
      <c r="P85">
        <v>117.59724</v>
      </c>
      <c r="Q85">
        <v>17.261524999999999</v>
      </c>
      <c r="R85">
        <v>39.899583</v>
      </c>
      <c r="S85">
        <v>24.899139000000002</v>
      </c>
      <c r="T85">
        <v>0.535416</v>
      </c>
      <c r="U85">
        <v>333.65499799999998</v>
      </c>
      <c r="V85">
        <v>17.34375</v>
      </c>
      <c r="W85">
        <v>31.919398000000001</v>
      </c>
      <c r="X85">
        <v>141.03968900000001</v>
      </c>
      <c r="Y85">
        <v>0</v>
      </c>
      <c r="Z85">
        <v>6.2660879999999999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29.141928</v>
      </c>
      <c r="AG85">
        <v>43.484192999999998</v>
      </c>
      <c r="AH85">
        <v>0</v>
      </c>
      <c r="AI85">
        <v>0</v>
      </c>
      <c r="AJ85">
        <v>0</v>
      </c>
      <c r="AK85">
        <v>52.931130000000003</v>
      </c>
      <c r="AL85">
        <v>2.4441739999999998</v>
      </c>
      <c r="AM85">
        <v>0</v>
      </c>
      <c r="AN85">
        <v>0.61809000000000003</v>
      </c>
      <c r="AO85">
        <v>0</v>
      </c>
      <c r="AP85">
        <v>1.1022879999999999</v>
      </c>
      <c r="AQ85">
        <v>62.345368999999998</v>
      </c>
      <c r="AR85">
        <v>13.721947</v>
      </c>
      <c r="AS85">
        <v>9.9033219999999993</v>
      </c>
      <c r="AT85">
        <v>13.865745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74.795991000000001</v>
      </c>
      <c r="BA85">
        <f t="shared" si="4"/>
        <v>2430.3828589999998</v>
      </c>
      <c r="BD85">
        <v>5.1100000000000003</v>
      </c>
      <c r="BE85">
        <v>1.84</v>
      </c>
      <c r="BF85">
        <v>2.87</v>
      </c>
      <c r="BG85">
        <v>0.86</v>
      </c>
      <c r="BH85">
        <v>9.0299999999999994</v>
      </c>
      <c r="BI85">
        <v>0.82</v>
      </c>
      <c r="BJ85">
        <v>0.82</v>
      </c>
      <c r="BK85">
        <v>0.81</v>
      </c>
      <c r="BL85">
        <v>0.78</v>
      </c>
      <c r="BM85">
        <v>0.14000000000000001</v>
      </c>
      <c r="BN85">
        <v>2.2400000000000002</v>
      </c>
      <c r="BO85">
        <v>2</v>
      </c>
      <c r="BP85">
        <v>0.25</v>
      </c>
      <c r="BQ85">
        <v>1.94</v>
      </c>
      <c r="BR85">
        <v>2.11</v>
      </c>
      <c r="BS85">
        <v>1.56</v>
      </c>
      <c r="BT85">
        <v>2.8390170000000001</v>
      </c>
      <c r="BU85">
        <v>1.2831159999999999</v>
      </c>
      <c r="BV85">
        <v>1.929152</v>
      </c>
      <c r="BW85">
        <v>1.8573729999999999</v>
      </c>
      <c r="BX85">
        <v>1.873359</v>
      </c>
      <c r="BY85">
        <v>1.25369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3.387426</v>
      </c>
      <c r="CO85">
        <v>4.1059710000000003</v>
      </c>
      <c r="CP85">
        <v>2.0357759999999998</v>
      </c>
      <c r="CQ85">
        <v>3.3121499999999999</v>
      </c>
      <c r="CR85">
        <v>0.79922300000000002</v>
      </c>
      <c r="CS85">
        <v>2.6711429999999998</v>
      </c>
      <c r="CT85">
        <v>0</v>
      </c>
      <c r="CU85">
        <v>0</v>
      </c>
      <c r="CV85">
        <v>0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74.795991000000001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655.14476999999999</v>
      </c>
      <c r="L86">
        <v>418.38936000000001</v>
      </c>
      <c r="M86">
        <v>88.840812</v>
      </c>
      <c r="N86">
        <v>113.925291</v>
      </c>
      <c r="O86">
        <v>119.311623</v>
      </c>
      <c r="P86">
        <v>117.59724</v>
      </c>
      <c r="Q86">
        <v>17.261524999999999</v>
      </c>
      <c r="R86">
        <v>39.899583</v>
      </c>
      <c r="S86">
        <v>24.899139000000002</v>
      </c>
      <c r="T86">
        <v>0.535416</v>
      </c>
      <c r="U86">
        <v>333.65499799999998</v>
      </c>
      <c r="V86">
        <v>17.34375</v>
      </c>
      <c r="W86">
        <v>31.919398000000001</v>
      </c>
      <c r="X86">
        <v>141.03968900000001</v>
      </c>
      <c r="Y86">
        <v>0</v>
      </c>
      <c r="Z86">
        <v>6.2660879999999999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29.141928</v>
      </c>
      <c r="AG86">
        <v>43.484192999999998</v>
      </c>
      <c r="AH86">
        <v>0</v>
      </c>
      <c r="AI86">
        <v>0</v>
      </c>
      <c r="AJ86">
        <v>0</v>
      </c>
      <c r="AK86">
        <v>52.931130000000003</v>
      </c>
      <c r="AL86">
        <v>2.4441739999999998</v>
      </c>
      <c r="AM86">
        <v>0</v>
      </c>
      <c r="AN86">
        <v>0.61809000000000003</v>
      </c>
      <c r="AO86">
        <v>0</v>
      </c>
      <c r="AP86">
        <v>1.1022879999999999</v>
      </c>
      <c r="AQ86">
        <v>62.345368999999998</v>
      </c>
      <c r="AR86">
        <v>13.721947</v>
      </c>
      <c r="AS86">
        <v>9.9033219999999993</v>
      </c>
      <c r="AT86">
        <v>13.865745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74.825991000000002</v>
      </c>
      <c r="BA86">
        <f t="shared" si="4"/>
        <v>2430.412859</v>
      </c>
      <c r="BD86">
        <v>5.1100000000000003</v>
      </c>
      <c r="BE86">
        <v>1.84</v>
      </c>
      <c r="BF86">
        <v>2.87</v>
      </c>
      <c r="BG86">
        <v>0.86</v>
      </c>
      <c r="BH86">
        <v>9.0299999999999994</v>
      </c>
      <c r="BI86">
        <v>0.82</v>
      </c>
      <c r="BJ86">
        <v>0.82</v>
      </c>
      <c r="BK86">
        <v>0.81</v>
      </c>
      <c r="BL86">
        <v>0.78</v>
      </c>
      <c r="BM86">
        <v>0.14000000000000001</v>
      </c>
      <c r="BN86">
        <v>2.2400000000000002</v>
      </c>
      <c r="BO86">
        <v>2.0299999999999998</v>
      </c>
      <c r="BP86">
        <v>0.25</v>
      </c>
      <c r="BQ86">
        <v>1.94</v>
      </c>
      <c r="BR86">
        <v>2.11</v>
      </c>
      <c r="BS86">
        <v>1.56</v>
      </c>
      <c r="BT86">
        <v>2.8390170000000001</v>
      </c>
      <c r="BU86">
        <v>1.2831159999999999</v>
      </c>
      <c r="BV86">
        <v>1.929152</v>
      </c>
      <c r="BW86">
        <v>1.8573729999999999</v>
      </c>
      <c r="BX86">
        <v>1.873359</v>
      </c>
      <c r="BY86">
        <v>1.25369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3.387426</v>
      </c>
      <c r="CO86">
        <v>4.1059710000000003</v>
      </c>
      <c r="CP86">
        <v>2.0357759999999998</v>
      </c>
      <c r="CQ86">
        <v>3.3121499999999999</v>
      </c>
      <c r="CR86">
        <v>0.79922300000000002</v>
      </c>
      <c r="CS86">
        <v>2.6711429999999998</v>
      </c>
      <c r="CT86">
        <v>0</v>
      </c>
      <c r="CU86">
        <v>0</v>
      </c>
      <c r="CV86">
        <v>0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74.825991000000002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655.14476999999999</v>
      </c>
      <c r="L87">
        <v>418.38936000000001</v>
      </c>
      <c r="M87">
        <v>88.840812</v>
      </c>
      <c r="N87">
        <v>113.925291</v>
      </c>
      <c r="O87">
        <v>119.311623</v>
      </c>
      <c r="P87">
        <v>117.59724</v>
      </c>
      <c r="Q87">
        <v>17.261524999999999</v>
      </c>
      <c r="R87">
        <v>39.899583</v>
      </c>
      <c r="S87">
        <v>24.899139000000002</v>
      </c>
      <c r="T87">
        <v>0.535416</v>
      </c>
      <c r="U87">
        <v>333.65499799999998</v>
      </c>
      <c r="V87">
        <v>17.34375</v>
      </c>
      <c r="W87">
        <v>31.919398000000001</v>
      </c>
      <c r="X87">
        <v>141.03968900000001</v>
      </c>
      <c r="Y87">
        <v>0</v>
      </c>
      <c r="Z87">
        <v>1.0517099999999999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29.141928</v>
      </c>
      <c r="AG87">
        <v>43.484192999999998</v>
      </c>
      <c r="AH87">
        <v>0</v>
      </c>
      <c r="AI87">
        <v>0</v>
      </c>
      <c r="AJ87">
        <v>0</v>
      </c>
      <c r="AK87">
        <v>52.931130000000003</v>
      </c>
      <c r="AL87">
        <v>2.4441739999999998</v>
      </c>
      <c r="AM87">
        <v>0</v>
      </c>
      <c r="AN87">
        <v>0.61809000000000003</v>
      </c>
      <c r="AO87">
        <v>0</v>
      </c>
      <c r="AP87">
        <v>0.48990600000000001</v>
      </c>
      <c r="AQ87">
        <v>46.759027000000003</v>
      </c>
      <c r="AR87">
        <v>8.4442749999999993</v>
      </c>
      <c r="AS87">
        <v>9.9033219999999993</v>
      </c>
      <c r="AT87">
        <v>13.865745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75.076159000000004</v>
      </c>
      <c r="BA87">
        <f t="shared" si="4"/>
        <v>2403.9722529999999</v>
      </c>
      <c r="BD87">
        <v>5.1100000000000003</v>
      </c>
      <c r="BE87">
        <v>1.84</v>
      </c>
      <c r="BF87">
        <v>2.87</v>
      </c>
      <c r="BG87">
        <v>0.86</v>
      </c>
      <c r="BH87">
        <v>9.0299999999999994</v>
      </c>
      <c r="BI87">
        <v>0.82</v>
      </c>
      <c r="BJ87">
        <v>0.82</v>
      </c>
      <c r="BK87">
        <v>0.81</v>
      </c>
      <c r="BL87">
        <v>0.78</v>
      </c>
      <c r="BM87">
        <v>0.14000000000000001</v>
      </c>
      <c r="BN87">
        <v>2.2400000000000002</v>
      </c>
      <c r="BO87">
        <v>2.27</v>
      </c>
      <c r="BP87">
        <v>0.25</v>
      </c>
      <c r="BQ87">
        <v>1.94</v>
      </c>
      <c r="BR87">
        <v>2.11</v>
      </c>
      <c r="BS87">
        <v>1.56</v>
      </c>
      <c r="BT87">
        <v>2.8390170000000001</v>
      </c>
      <c r="BU87">
        <v>1.2831159999999999</v>
      </c>
      <c r="BV87">
        <v>1.9393199999999999</v>
      </c>
      <c r="BW87">
        <v>1.8573729999999999</v>
      </c>
      <c r="BX87">
        <v>1.873359</v>
      </c>
      <c r="BY87">
        <v>1.25369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2.0357759999999998</v>
      </c>
      <c r="CQ87">
        <v>3.3121499999999999</v>
      </c>
      <c r="CR87">
        <v>0.79922300000000002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75.076159000000004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655.14476999999999</v>
      </c>
      <c r="L88">
        <v>418.38936000000001</v>
      </c>
      <c r="M88">
        <v>88.840812</v>
      </c>
      <c r="N88">
        <v>113.925291</v>
      </c>
      <c r="O88">
        <v>119.311623</v>
      </c>
      <c r="P88">
        <v>117.59724</v>
      </c>
      <c r="Q88">
        <v>17.261524999999999</v>
      </c>
      <c r="R88">
        <v>39.899583</v>
      </c>
      <c r="S88">
        <v>24.899139000000002</v>
      </c>
      <c r="T88">
        <v>0.535416</v>
      </c>
      <c r="U88">
        <v>333.65499799999998</v>
      </c>
      <c r="V88">
        <v>17.34375</v>
      </c>
      <c r="W88">
        <v>31.919398000000001</v>
      </c>
      <c r="X88">
        <v>141.03968900000001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29.141928</v>
      </c>
      <c r="AG88">
        <v>43.484192999999998</v>
      </c>
      <c r="AH88">
        <v>0</v>
      </c>
      <c r="AI88">
        <v>0</v>
      </c>
      <c r="AJ88">
        <v>0</v>
      </c>
      <c r="AK88">
        <v>52.931130000000003</v>
      </c>
      <c r="AL88">
        <v>2.4441739999999998</v>
      </c>
      <c r="AM88">
        <v>0</v>
      </c>
      <c r="AN88">
        <v>0.61809000000000003</v>
      </c>
      <c r="AO88">
        <v>0</v>
      </c>
      <c r="AP88">
        <v>0.48990600000000001</v>
      </c>
      <c r="AQ88">
        <v>31.172684</v>
      </c>
      <c r="AR88">
        <v>8.4442749999999993</v>
      </c>
      <c r="AS88">
        <v>9.9033219999999993</v>
      </c>
      <c r="AT88">
        <v>13.865745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75.116307000000006</v>
      </c>
      <c r="BA88">
        <f t="shared" si="4"/>
        <v>2387.3743479999994</v>
      </c>
      <c r="BD88">
        <v>5.1100000000000003</v>
      </c>
      <c r="BE88">
        <v>1.84</v>
      </c>
      <c r="BF88">
        <v>2.87</v>
      </c>
      <c r="BG88">
        <v>0.86</v>
      </c>
      <c r="BH88">
        <v>9.0299999999999994</v>
      </c>
      <c r="BI88">
        <v>0.82</v>
      </c>
      <c r="BJ88">
        <v>0.82</v>
      </c>
      <c r="BK88">
        <v>0.81</v>
      </c>
      <c r="BL88">
        <v>0.78</v>
      </c>
      <c r="BM88">
        <v>0.14000000000000001</v>
      </c>
      <c r="BN88">
        <v>2.2400000000000002</v>
      </c>
      <c r="BO88">
        <v>2.31</v>
      </c>
      <c r="BP88">
        <v>0.25</v>
      </c>
      <c r="BQ88">
        <v>1.94</v>
      </c>
      <c r="BR88">
        <v>2.11</v>
      </c>
      <c r="BS88">
        <v>1.56</v>
      </c>
      <c r="BT88">
        <v>2.8390170000000001</v>
      </c>
      <c r="BU88">
        <v>1.2831159999999999</v>
      </c>
      <c r="BV88">
        <v>1.939468</v>
      </c>
      <c r="BW88">
        <v>1.8573729999999999</v>
      </c>
      <c r="BX88">
        <v>1.873359</v>
      </c>
      <c r="BY88">
        <v>1.25369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2.0357759999999998</v>
      </c>
      <c r="CQ88">
        <v>3.3121499999999999</v>
      </c>
      <c r="CR88">
        <v>0.79922300000000002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75.116307000000006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655.14476999999999</v>
      </c>
      <c r="L89">
        <v>418.38936000000001</v>
      </c>
      <c r="M89">
        <v>88.840812</v>
      </c>
      <c r="N89">
        <v>113.925291</v>
      </c>
      <c r="O89">
        <v>119.311623</v>
      </c>
      <c r="P89">
        <v>117.59724</v>
      </c>
      <c r="Q89">
        <v>17.261524999999999</v>
      </c>
      <c r="R89">
        <v>39.899583</v>
      </c>
      <c r="S89">
        <v>24.899139000000002</v>
      </c>
      <c r="T89">
        <v>0.535416</v>
      </c>
      <c r="U89">
        <v>333.65499799999998</v>
      </c>
      <c r="V89">
        <v>17.34375</v>
      </c>
      <c r="W89">
        <v>31.919398000000001</v>
      </c>
      <c r="X89">
        <v>141.03968900000001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28.170529999999999</v>
      </c>
      <c r="AG89">
        <v>43.484192999999998</v>
      </c>
      <c r="AH89">
        <v>0</v>
      </c>
      <c r="AI89">
        <v>0</v>
      </c>
      <c r="AJ89">
        <v>0</v>
      </c>
      <c r="AK89">
        <v>52.931130000000003</v>
      </c>
      <c r="AL89">
        <v>2.4441739999999998</v>
      </c>
      <c r="AM89">
        <v>0</v>
      </c>
      <c r="AN89">
        <v>0.61809000000000003</v>
      </c>
      <c r="AO89">
        <v>0</v>
      </c>
      <c r="AP89">
        <v>0.48990600000000001</v>
      </c>
      <c r="AQ89">
        <v>15.586342</v>
      </c>
      <c r="AR89">
        <v>8.4442749999999993</v>
      </c>
      <c r="AS89">
        <v>9.9033219999999993</v>
      </c>
      <c r="AT89">
        <v>13.865745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75.386307000000002</v>
      </c>
      <c r="BA89">
        <f t="shared" si="4"/>
        <v>2371.0866079999996</v>
      </c>
      <c r="BD89">
        <v>5.1100000000000003</v>
      </c>
      <c r="BE89">
        <v>1.84</v>
      </c>
      <c r="BF89">
        <v>2.87</v>
      </c>
      <c r="BG89">
        <v>0.86</v>
      </c>
      <c r="BH89">
        <v>9.0299999999999994</v>
      </c>
      <c r="BI89">
        <v>0.82</v>
      </c>
      <c r="BJ89">
        <v>0.82</v>
      </c>
      <c r="BK89">
        <v>0.81</v>
      </c>
      <c r="BL89">
        <v>0.78</v>
      </c>
      <c r="BM89">
        <v>0.14000000000000001</v>
      </c>
      <c r="BN89">
        <v>2.2400000000000002</v>
      </c>
      <c r="BO89">
        <v>2.58</v>
      </c>
      <c r="BP89">
        <v>0.25</v>
      </c>
      <c r="BQ89">
        <v>1.94</v>
      </c>
      <c r="BR89">
        <v>2.11</v>
      </c>
      <c r="BS89">
        <v>1.56</v>
      </c>
      <c r="BT89">
        <v>2.8390170000000001</v>
      </c>
      <c r="BU89">
        <v>1.2831159999999999</v>
      </c>
      <c r="BV89">
        <v>1.939468</v>
      </c>
      <c r="BW89">
        <v>1.8573729999999999</v>
      </c>
      <c r="BX89">
        <v>1.873359</v>
      </c>
      <c r="BY89">
        <v>1.25369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2.0357759999999998</v>
      </c>
      <c r="CQ89">
        <v>3.3121499999999999</v>
      </c>
      <c r="CR89">
        <v>0.79922300000000002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75.386307000000002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655.14476999999999</v>
      </c>
      <c r="L90">
        <v>418.38936000000001</v>
      </c>
      <c r="M90">
        <v>88.840812</v>
      </c>
      <c r="N90">
        <v>113.925291</v>
      </c>
      <c r="O90">
        <v>119.311623</v>
      </c>
      <c r="P90">
        <v>117.59724</v>
      </c>
      <c r="Q90">
        <v>17.261524999999999</v>
      </c>
      <c r="R90">
        <v>39.899583</v>
      </c>
      <c r="S90">
        <v>24.899139000000002</v>
      </c>
      <c r="T90">
        <v>0.535416</v>
      </c>
      <c r="U90">
        <v>333.65499799999998</v>
      </c>
      <c r="V90">
        <v>17.34375</v>
      </c>
      <c r="W90">
        <v>41.292698000000001</v>
      </c>
      <c r="X90">
        <v>141.03968900000001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28.170529999999999</v>
      </c>
      <c r="AG90">
        <v>43.484192999999998</v>
      </c>
      <c r="AH90">
        <v>0</v>
      </c>
      <c r="AI90">
        <v>0</v>
      </c>
      <c r="AJ90">
        <v>0</v>
      </c>
      <c r="AK90">
        <v>52.931130000000003</v>
      </c>
      <c r="AL90">
        <v>2.4441739999999998</v>
      </c>
      <c r="AM90">
        <v>0</v>
      </c>
      <c r="AN90">
        <v>0.61809000000000003</v>
      </c>
      <c r="AO90">
        <v>0</v>
      </c>
      <c r="AP90">
        <v>0.48990600000000001</v>
      </c>
      <c r="AQ90">
        <v>4.60649</v>
      </c>
      <c r="AR90">
        <v>8.4442749999999993</v>
      </c>
      <c r="AS90">
        <v>9.9033219999999993</v>
      </c>
      <c r="AT90">
        <v>13.865745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75.406307000000012</v>
      </c>
      <c r="BA90">
        <f t="shared" si="4"/>
        <v>2369.5000559999999</v>
      </c>
      <c r="BD90">
        <v>5.1100000000000003</v>
      </c>
      <c r="BE90">
        <v>1.84</v>
      </c>
      <c r="BF90">
        <v>2.87</v>
      </c>
      <c r="BG90">
        <v>0.86</v>
      </c>
      <c r="BH90">
        <v>9.0299999999999994</v>
      </c>
      <c r="BI90">
        <v>0.82</v>
      </c>
      <c r="BJ90">
        <v>0.82</v>
      </c>
      <c r="BK90">
        <v>0.81</v>
      </c>
      <c r="BL90">
        <v>0.78</v>
      </c>
      <c r="BM90">
        <v>0.14000000000000001</v>
      </c>
      <c r="BN90">
        <v>2.2400000000000002</v>
      </c>
      <c r="BO90">
        <v>2.6</v>
      </c>
      <c r="BP90">
        <v>0.25</v>
      </c>
      <c r="BQ90">
        <v>1.94</v>
      </c>
      <c r="BR90">
        <v>2.11</v>
      </c>
      <c r="BS90">
        <v>1.56</v>
      </c>
      <c r="BT90">
        <v>2.8390170000000001</v>
      </c>
      <c r="BU90">
        <v>1.2831159999999999</v>
      </c>
      <c r="BV90">
        <v>1.939468</v>
      </c>
      <c r="BW90">
        <v>1.8573729999999999</v>
      </c>
      <c r="BX90">
        <v>1.873359</v>
      </c>
      <c r="BY90">
        <v>1.25369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2.0357759999999998</v>
      </c>
      <c r="CQ90">
        <v>3.3121499999999999</v>
      </c>
      <c r="CR90">
        <v>0.79922300000000002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75.406307000000012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655.14476999999999</v>
      </c>
      <c r="L91">
        <v>418.38936000000001</v>
      </c>
      <c r="M91">
        <v>88.840812</v>
      </c>
      <c r="N91">
        <v>113.925291</v>
      </c>
      <c r="O91">
        <v>119.311623</v>
      </c>
      <c r="P91">
        <v>117.59724</v>
      </c>
      <c r="Q91">
        <v>17.261524999999999</v>
      </c>
      <c r="R91">
        <v>39.899583</v>
      </c>
      <c r="S91">
        <v>24.899139000000002</v>
      </c>
      <c r="T91">
        <v>0.535416</v>
      </c>
      <c r="U91">
        <v>333.65499799999998</v>
      </c>
      <c r="V91">
        <v>17.34375</v>
      </c>
      <c r="W91">
        <v>42.474741999999999</v>
      </c>
      <c r="X91">
        <v>141.03968900000001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17.485157000000001</v>
      </c>
      <c r="AG91">
        <v>43.484192999999998</v>
      </c>
      <c r="AH91">
        <v>0</v>
      </c>
      <c r="AI91">
        <v>0</v>
      </c>
      <c r="AJ91">
        <v>0</v>
      </c>
      <c r="AK91">
        <v>52.931130000000003</v>
      </c>
      <c r="AL91">
        <v>2.4441739999999998</v>
      </c>
      <c r="AM91">
        <v>0</v>
      </c>
      <c r="AN91">
        <v>0.61809000000000003</v>
      </c>
      <c r="AO91">
        <v>0</v>
      </c>
      <c r="AP91">
        <v>0.48990600000000001</v>
      </c>
      <c r="AQ91">
        <v>0</v>
      </c>
      <c r="AR91">
        <v>8.4442749999999993</v>
      </c>
      <c r="AS91">
        <v>9.9033219999999993</v>
      </c>
      <c r="AT91">
        <v>13.865745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75.990038000000013</v>
      </c>
      <c r="BA91">
        <f t="shared" si="4"/>
        <v>2355.9739679999998</v>
      </c>
      <c r="BD91">
        <v>5.1100000000000003</v>
      </c>
      <c r="BE91">
        <v>1.84</v>
      </c>
      <c r="BF91">
        <v>2.87</v>
      </c>
      <c r="BG91">
        <v>0.86</v>
      </c>
      <c r="BH91">
        <v>9.0299999999999994</v>
      </c>
      <c r="BI91">
        <v>0.85</v>
      </c>
      <c r="BJ91">
        <v>0.84</v>
      </c>
      <c r="BK91">
        <v>0.81</v>
      </c>
      <c r="BL91">
        <v>0.78</v>
      </c>
      <c r="BM91">
        <v>0.14000000000000001</v>
      </c>
      <c r="BN91">
        <v>2.2400000000000002</v>
      </c>
      <c r="BO91">
        <v>2.86</v>
      </c>
      <c r="BP91">
        <v>0.25</v>
      </c>
      <c r="BQ91">
        <v>1.94</v>
      </c>
      <c r="BR91">
        <v>2.11</v>
      </c>
      <c r="BS91">
        <v>1.56</v>
      </c>
      <c r="BT91">
        <v>2.8390170000000001</v>
      </c>
      <c r="BU91">
        <v>1.2831159999999999</v>
      </c>
      <c r="BV91">
        <v>1.939468</v>
      </c>
      <c r="BW91">
        <v>1.8573729999999999</v>
      </c>
      <c r="BX91">
        <v>1.873359</v>
      </c>
      <c r="BY91">
        <v>1.5274209999999999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2.0357759999999998</v>
      </c>
      <c r="CQ91">
        <v>3.3121499999999999</v>
      </c>
      <c r="CR91">
        <v>0.79922300000000002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75.990038000000013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655.14476999999999</v>
      </c>
      <c r="L92">
        <v>418.38936000000001</v>
      </c>
      <c r="M92">
        <v>88.840812</v>
      </c>
      <c r="N92">
        <v>113.925291</v>
      </c>
      <c r="O92">
        <v>119.311623</v>
      </c>
      <c r="P92">
        <v>117.59724</v>
      </c>
      <c r="Q92">
        <v>17.261524999999999</v>
      </c>
      <c r="R92">
        <v>39.899583</v>
      </c>
      <c r="S92">
        <v>24.899139000000002</v>
      </c>
      <c r="T92">
        <v>0.535416</v>
      </c>
      <c r="U92">
        <v>333.65499799999998</v>
      </c>
      <c r="V92">
        <v>17.34375</v>
      </c>
      <c r="W92">
        <v>42.474741999999999</v>
      </c>
      <c r="X92">
        <v>141.03968900000001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17.485157000000001</v>
      </c>
      <c r="AG92">
        <v>43.484192999999998</v>
      </c>
      <c r="AH92">
        <v>0</v>
      </c>
      <c r="AI92">
        <v>0</v>
      </c>
      <c r="AJ92">
        <v>0</v>
      </c>
      <c r="AK92">
        <v>52.931130000000003</v>
      </c>
      <c r="AL92">
        <v>2.4441739999999998</v>
      </c>
      <c r="AM92">
        <v>0</v>
      </c>
      <c r="AN92">
        <v>0.61809000000000003</v>
      </c>
      <c r="AO92">
        <v>0</v>
      </c>
      <c r="AP92">
        <v>0.48990600000000001</v>
      </c>
      <c r="AQ92">
        <v>0</v>
      </c>
      <c r="AR92">
        <v>8.4442749999999993</v>
      </c>
      <c r="AS92">
        <v>9.9033219999999993</v>
      </c>
      <c r="AT92">
        <v>13.865745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76.625590000000017</v>
      </c>
      <c r="BA92">
        <f t="shared" si="4"/>
        <v>2356.60952</v>
      </c>
      <c r="BD92">
        <v>5.1100000000000003</v>
      </c>
      <c r="BE92">
        <v>1.84</v>
      </c>
      <c r="BF92">
        <v>2.87</v>
      </c>
      <c r="BG92">
        <v>0.86</v>
      </c>
      <c r="BH92">
        <v>9.0299999999999994</v>
      </c>
      <c r="BI92">
        <v>0.86</v>
      </c>
      <c r="BJ92">
        <v>0.84</v>
      </c>
      <c r="BK92">
        <v>0.81</v>
      </c>
      <c r="BL92">
        <v>0.78</v>
      </c>
      <c r="BM92">
        <v>0.14000000000000001</v>
      </c>
      <c r="BN92">
        <v>2.2400000000000002</v>
      </c>
      <c r="BO92">
        <v>3.17</v>
      </c>
      <c r="BP92">
        <v>0.25</v>
      </c>
      <c r="BQ92">
        <v>1.94</v>
      </c>
      <c r="BR92">
        <v>2.11</v>
      </c>
      <c r="BS92">
        <v>1.56</v>
      </c>
      <c r="BT92">
        <v>2.8390170000000001</v>
      </c>
      <c r="BU92">
        <v>1.2831159999999999</v>
      </c>
      <c r="BV92">
        <v>1.939468</v>
      </c>
      <c r="BW92">
        <v>1.8573729999999999</v>
      </c>
      <c r="BX92">
        <v>1.873359</v>
      </c>
      <c r="BY92">
        <v>1.842973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2.0357759999999998</v>
      </c>
      <c r="CQ92">
        <v>3.3121499999999999</v>
      </c>
      <c r="CR92">
        <v>0.79922300000000002</v>
      </c>
      <c r="CS92">
        <v>2.6711429999999998</v>
      </c>
      <c r="CT92">
        <v>0</v>
      </c>
      <c r="CU92">
        <v>0</v>
      </c>
      <c r="CV92">
        <v>0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76.625590000000017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655.14476999999999</v>
      </c>
      <c r="L93">
        <v>368.971993</v>
      </c>
      <c r="M93">
        <v>88.840812</v>
      </c>
      <c r="N93">
        <v>113.925291</v>
      </c>
      <c r="O93">
        <v>119.311623</v>
      </c>
      <c r="P93">
        <v>117.59724</v>
      </c>
      <c r="Q93">
        <v>17.261524999999999</v>
      </c>
      <c r="R93">
        <v>39.899583</v>
      </c>
      <c r="S93">
        <v>24.899139000000002</v>
      </c>
      <c r="T93">
        <v>0.535416</v>
      </c>
      <c r="U93">
        <v>333.65499799999998</v>
      </c>
      <c r="V93">
        <v>17.34375</v>
      </c>
      <c r="W93">
        <v>42.474741999999999</v>
      </c>
      <c r="X93">
        <v>141.03968900000001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43.484192999999998</v>
      </c>
      <c r="AH93">
        <v>0</v>
      </c>
      <c r="AI93">
        <v>0</v>
      </c>
      <c r="AJ93">
        <v>0</v>
      </c>
      <c r="AK93">
        <v>52.931130000000003</v>
      </c>
      <c r="AL93">
        <v>2.4441739999999998</v>
      </c>
      <c r="AM93">
        <v>0</v>
      </c>
      <c r="AN93">
        <v>0.61809000000000003</v>
      </c>
      <c r="AO93">
        <v>0</v>
      </c>
      <c r="AP93">
        <v>0.48990600000000001</v>
      </c>
      <c r="AQ93">
        <v>0</v>
      </c>
      <c r="AR93">
        <v>6.3332059999999997</v>
      </c>
      <c r="AS93">
        <v>5.1445829999999999</v>
      </c>
      <c r="AT93">
        <v>13.865745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77.123739000000015</v>
      </c>
      <c r="BA93">
        <f t="shared" si="4"/>
        <v>2292.0779149999994</v>
      </c>
      <c r="BD93">
        <v>5.1100000000000003</v>
      </c>
      <c r="BE93">
        <v>1.84</v>
      </c>
      <c r="BF93">
        <v>2.87</v>
      </c>
      <c r="BG93">
        <v>0.86</v>
      </c>
      <c r="BH93">
        <v>9.0299999999999994</v>
      </c>
      <c r="BI93">
        <v>0.86</v>
      </c>
      <c r="BJ93">
        <v>0.84</v>
      </c>
      <c r="BK93">
        <v>0.81</v>
      </c>
      <c r="BL93">
        <v>0.78</v>
      </c>
      <c r="BM93">
        <v>0.14000000000000001</v>
      </c>
      <c r="BN93">
        <v>2.2400000000000002</v>
      </c>
      <c r="BO93">
        <v>3.46</v>
      </c>
      <c r="BP93">
        <v>0.25</v>
      </c>
      <c r="BQ93">
        <v>1.94</v>
      </c>
      <c r="BR93">
        <v>2.11</v>
      </c>
      <c r="BS93">
        <v>1.56</v>
      </c>
      <c r="BT93">
        <v>2.8390170000000001</v>
      </c>
      <c r="BU93">
        <v>1.2831159999999999</v>
      </c>
      <c r="BV93">
        <v>1.939468</v>
      </c>
      <c r="BW93">
        <v>1.8573729999999999</v>
      </c>
      <c r="BX93">
        <v>1.873359</v>
      </c>
      <c r="BY93">
        <v>2.0511219999999999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2.0357759999999998</v>
      </c>
      <c r="CQ93">
        <v>3.3121499999999999</v>
      </c>
      <c r="CR93">
        <v>0.79922300000000002</v>
      </c>
      <c r="CS93">
        <v>2.6711429999999998</v>
      </c>
      <c r="CT93">
        <v>0</v>
      </c>
      <c r="CU93">
        <v>0</v>
      </c>
      <c r="CV93">
        <v>0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77.123739000000015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655.14476999999999</v>
      </c>
      <c r="L94">
        <v>323.260852</v>
      </c>
      <c r="M94">
        <v>88.840812</v>
      </c>
      <c r="N94">
        <v>113.925291</v>
      </c>
      <c r="O94">
        <v>119.311623</v>
      </c>
      <c r="P94">
        <v>117.59724</v>
      </c>
      <c r="Q94">
        <v>17.261524999999999</v>
      </c>
      <c r="R94">
        <v>39.899583</v>
      </c>
      <c r="S94">
        <v>24.899139000000002</v>
      </c>
      <c r="T94">
        <v>0.535416</v>
      </c>
      <c r="U94">
        <v>333.65499799999998</v>
      </c>
      <c r="V94">
        <v>17.34375</v>
      </c>
      <c r="W94">
        <v>42.474741999999999</v>
      </c>
      <c r="X94">
        <v>141.03968900000001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43.484192999999998</v>
      </c>
      <c r="AH94">
        <v>0</v>
      </c>
      <c r="AI94">
        <v>0</v>
      </c>
      <c r="AJ94">
        <v>0</v>
      </c>
      <c r="AK94">
        <v>52.931130000000003</v>
      </c>
      <c r="AL94">
        <v>2.4441739999999998</v>
      </c>
      <c r="AM94">
        <v>0</v>
      </c>
      <c r="AN94">
        <v>0.61809000000000003</v>
      </c>
      <c r="AO94">
        <v>0</v>
      </c>
      <c r="AP94">
        <v>0.48990600000000001</v>
      </c>
      <c r="AQ94">
        <v>0</v>
      </c>
      <c r="AR94">
        <v>6.3332059999999997</v>
      </c>
      <c r="AS94">
        <v>5.1445829999999999</v>
      </c>
      <c r="AT94">
        <v>13.865745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77.360605000000007</v>
      </c>
      <c r="BA94">
        <f t="shared" si="4"/>
        <v>2246.6036399999994</v>
      </c>
      <c r="BD94">
        <v>5.1100000000000003</v>
      </c>
      <c r="BE94">
        <v>1.84</v>
      </c>
      <c r="BF94">
        <v>2.87</v>
      </c>
      <c r="BG94">
        <v>0.86</v>
      </c>
      <c r="BH94">
        <v>9.0299999999999994</v>
      </c>
      <c r="BI94">
        <v>0.83</v>
      </c>
      <c r="BJ94">
        <v>0.83</v>
      </c>
      <c r="BK94">
        <v>0.81</v>
      </c>
      <c r="BL94">
        <v>0.78</v>
      </c>
      <c r="BM94">
        <v>0.14000000000000001</v>
      </c>
      <c r="BN94">
        <v>2.2400000000000002</v>
      </c>
      <c r="BO94">
        <v>3.6</v>
      </c>
      <c r="BP94">
        <v>0.25</v>
      </c>
      <c r="BQ94">
        <v>1.94</v>
      </c>
      <c r="BR94">
        <v>2.11</v>
      </c>
      <c r="BS94">
        <v>1.56</v>
      </c>
      <c r="BT94">
        <v>2.8390170000000001</v>
      </c>
      <c r="BU94">
        <v>1.2831159999999999</v>
      </c>
      <c r="BV94">
        <v>1.939468</v>
      </c>
      <c r="BW94">
        <v>1.8573729999999999</v>
      </c>
      <c r="BX94">
        <v>1.873359</v>
      </c>
      <c r="BY94">
        <v>2.1879879999999998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2.0357759999999998</v>
      </c>
      <c r="CQ94">
        <v>3.3121499999999999</v>
      </c>
      <c r="CR94">
        <v>0.79922300000000002</v>
      </c>
      <c r="CS94">
        <v>2.6711429999999998</v>
      </c>
      <c r="CT94">
        <v>0</v>
      </c>
      <c r="CU94">
        <v>0</v>
      </c>
      <c r="CV94">
        <v>0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77.360605000000007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507.604198</v>
      </c>
      <c r="L95">
        <v>293.87435399999998</v>
      </c>
      <c r="M95">
        <v>88.840812</v>
      </c>
      <c r="N95">
        <v>113.925291</v>
      </c>
      <c r="O95">
        <v>119.311623</v>
      </c>
      <c r="P95">
        <v>117.59724</v>
      </c>
      <c r="Q95">
        <v>17.261524999999999</v>
      </c>
      <c r="R95">
        <v>39.899583</v>
      </c>
      <c r="S95">
        <v>24.899139000000002</v>
      </c>
      <c r="T95">
        <v>0.535416</v>
      </c>
      <c r="U95">
        <v>333.65499799999998</v>
      </c>
      <c r="V95">
        <v>17.34375</v>
      </c>
      <c r="W95">
        <v>42.474741999999999</v>
      </c>
      <c r="X95">
        <v>141.03968900000001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43.484192999999998</v>
      </c>
      <c r="AH95">
        <v>0</v>
      </c>
      <c r="AI95">
        <v>0</v>
      </c>
      <c r="AJ95">
        <v>0</v>
      </c>
      <c r="AK95">
        <v>52.931130000000003</v>
      </c>
      <c r="AL95">
        <v>12.22087</v>
      </c>
      <c r="AM95">
        <v>0</v>
      </c>
      <c r="AN95">
        <v>0.61809000000000003</v>
      </c>
      <c r="AO95">
        <v>0</v>
      </c>
      <c r="AP95">
        <v>0.48990600000000001</v>
      </c>
      <c r="AQ95">
        <v>0</v>
      </c>
      <c r="AR95">
        <v>10.555344</v>
      </c>
      <c r="AS95">
        <v>5.1445829999999999</v>
      </c>
      <c r="AT95">
        <v>13.865745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77.497471000000004</v>
      </c>
      <c r="BA95">
        <f t="shared" si="4"/>
        <v>2083.8122700000004</v>
      </c>
      <c r="BD95">
        <v>5.1100000000000003</v>
      </c>
      <c r="BE95">
        <v>1.84</v>
      </c>
      <c r="BF95">
        <v>2.87</v>
      </c>
      <c r="BG95">
        <v>0.86</v>
      </c>
      <c r="BH95">
        <v>9.0299999999999994</v>
      </c>
      <c r="BI95">
        <v>0.83</v>
      </c>
      <c r="BJ95">
        <v>0.83</v>
      </c>
      <c r="BK95">
        <v>0.81</v>
      </c>
      <c r="BL95">
        <v>0.78</v>
      </c>
      <c r="BM95">
        <v>0.14000000000000001</v>
      </c>
      <c r="BN95">
        <v>2.2400000000000002</v>
      </c>
      <c r="BO95">
        <v>3.6</v>
      </c>
      <c r="BP95">
        <v>0.25</v>
      </c>
      <c r="BQ95">
        <v>1.94</v>
      </c>
      <c r="BR95">
        <v>2.11</v>
      </c>
      <c r="BS95">
        <v>1.56</v>
      </c>
      <c r="BT95">
        <v>2.8390170000000001</v>
      </c>
      <c r="BU95">
        <v>1.2831159999999999</v>
      </c>
      <c r="BV95">
        <v>1.939468</v>
      </c>
      <c r="BW95">
        <v>1.8573729999999999</v>
      </c>
      <c r="BX95">
        <v>1.873359</v>
      </c>
      <c r="BY95">
        <v>2.3248540000000002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2.0357759999999998</v>
      </c>
      <c r="CQ95">
        <v>3.3121499999999999</v>
      </c>
      <c r="CR95">
        <v>0.79922300000000002</v>
      </c>
      <c r="CS95">
        <v>2.6711429999999998</v>
      </c>
      <c r="CT95">
        <v>0</v>
      </c>
      <c r="CU95">
        <v>0</v>
      </c>
      <c r="CV95">
        <v>0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77.497471000000004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375.84904899999998</v>
      </c>
      <c r="L96">
        <v>213.4281</v>
      </c>
      <c r="M96">
        <v>88.840812</v>
      </c>
      <c r="N96">
        <v>113.925291</v>
      </c>
      <c r="O96">
        <v>119.311623</v>
      </c>
      <c r="P96">
        <v>117.59724</v>
      </c>
      <c r="Q96">
        <v>17.261524999999999</v>
      </c>
      <c r="R96">
        <v>39.899583</v>
      </c>
      <c r="S96">
        <v>24.899139000000002</v>
      </c>
      <c r="T96">
        <v>0.535416</v>
      </c>
      <c r="U96">
        <v>333.65499799999998</v>
      </c>
      <c r="V96">
        <v>17.34375</v>
      </c>
      <c r="W96">
        <v>42.474741999999999</v>
      </c>
      <c r="X96">
        <v>141.03968900000001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43.484192999999998</v>
      </c>
      <c r="AH96">
        <v>0</v>
      </c>
      <c r="AI96">
        <v>0</v>
      </c>
      <c r="AJ96">
        <v>0</v>
      </c>
      <c r="AK96">
        <v>52.931130000000003</v>
      </c>
      <c r="AL96">
        <v>51.105457000000001</v>
      </c>
      <c r="AM96">
        <v>0</v>
      </c>
      <c r="AN96">
        <v>0.61809000000000003</v>
      </c>
      <c r="AO96">
        <v>0</v>
      </c>
      <c r="AP96">
        <v>0.48990600000000001</v>
      </c>
      <c r="AQ96">
        <v>0</v>
      </c>
      <c r="AR96">
        <v>10.555344</v>
      </c>
      <c r="AS96">
        <v>5.1445829999999999</v>
      </c>
      <c r="AT96">
        <v>13.865745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77.634336000000005</v>
      </c>
      <c r="BA96">
        <f t="shared" si="4"/>
        <v>1910.6323190000001</v>
      </c>
      <c r="BD96">
        <v>5.1100000000000003</v>
      </c>
      <c r="BE96">
        <v>1.84</v>
      </c>
      <c r="BF96">
        <v>2.87</v>
      </c>
      <c r="BG96">
        <v>0.86</v>
      </c>
      <c r="BH96">
        <v>9.0299999999999994</v>
      </c>
      <c r="BI96">
        <v>0.83</v>
      </c>
      <c r="BJ96">
        <v>0.83</v>
      </c>
      <c r="BK96">
        <v>0.81</v>
      </c>
      <c r="BL96">
        <v>0.78</v>
      </c>
      <c r="BM96">
        <v>0.14000000000000001</v>
      </c>
      <c r="BN96">
        <v>2.2400000000000002</v>
      </c>
      <c r="BO96">
        <v>3.6</v>
      </c>
      <c r="BP96">
        <v>0.25</v>
      </c>
      <c r="BQ96">
        <v>1.94</v>
      </c>
      <c r="BR96">
        <v>2.11</v>
      </c>
      <c r="BS96">
        <v>1.56</v>
      </c>
      <c r="BT96">
        <v>2.8390170000000001</v>
      </c>
      <c r="BU96">
        <v>1.2831159999999999</v>
      </c>
      <c r="BV96">
        <v>1.939468</v>
      </c>
      <c r="BW96">
        <v>1.8573729999999999</v>
      </c>
      <c r="BX96">
        <v>1.873359</v>
      </c>
      <c r="BY96">
        <v>2.461719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2.0357759999999998</v>
      </c>
      <c r="CQ96">
        <v>3.3121499999999999</v>
      </c>
      <c r="CR96">
        <v>0.79922300000000002</v>
      </c>
      <c r="CS96">
        <v>2.6711429999999998</v>
      </c>
      <c r="CT96">
        <v>0</v>
      </c>
      <c r="CU96">
        <v>0</v>
      </c>
      <c r="CV96">
        <v>0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77.634336000000005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355.54668900000001</v>
      </c>
      <c r="L97">
        <v>213.4281</v>
      </c>
      <c r="M97">
        <v>88.840812</v>
      </c>
      <c r="N97">
        <v>113.925291</v>
      </c>
      <c r="O97">
        <v>119.311623</v>
      </c>
      <c r="P97">
        <v>117.59724</v>
      </c>
      <c r="Q97">
        <v>17.261524999999999</v>
      </c>
      <c r="R97">
        <v>39.899583</v>
      </c>
      <c r="S97">
        <v>24.899139000000002</v>
      </c>
      <c r="T97">
        <v>0.535416</v>
      </c>
      <c r="U97">
        <v>333.65499799999998</v>
      </c>
      <c r="V97">
        <v>17.34375</v>
      </c>
      <c r="W97">
        <v>42.474741999999999</v>
      </c>
      <c r="X97">
        <v>141.03968900000001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43.484192999999998</v>
      </c>
      <c r="AH97">
        <v>0</v>
      </c>
      <c r="AI97">
        <v>0</v>
      </c>
      <c r="AJ97">
        <v>0</v>
      </c>
      <c r="AK97">
        <v>52.931130000000003</v>
      </c>
      <c r="AL97">
        <v>51.105457000000001</v>
      </c>
      <c r="AM97">
        <v>0</v>
      </c>
      <c r="AN97">
        <v>0.61809000000000003</v>
      </c>
      <c r="AO97">
        <v>0</v>
      </c>
      <c r="AP97">
        <v>0.48990600000000001</v>
      </c>
      <c r="AQ97">
        <v>0</v>
      </c>
      <c r="AR97">
        <v>10.555344</v>
      </c>
      <c r="AS97">
        <v>5.1445829999999999</v>
      </c>
      <c r="AT97">
        <v>13.865745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77.710577000000001</v>
      </c>
      <c r="BA97">
        <f t="shared" si="4"/>
        <v>1890.4062000000004</v>
      </c>
      <c r="BD97">
        <v>5.1100000000000003</v>
      </c>
      <c r="BE97">
        <v>1.84</v>
      </c>
      <c r="BF97">
        <v>2.87</v>
      </c>
      <c r="BG97">
        <v>0.84</v>
      </c>
      <c r="BH97">
        <v>9.0299999999999994</v>
      </c>
      <c r="BI97">
        <v>0.83</v>
      </c>
      <c r="BJ97">
        <v>0.83</v>
      </c>
      <c r="BK97">
        <v>0.81</v>
      </c>
      <c r="BL97">
        <v>0.78</v>
      </c>
      <c r="BM97">
        <v>0.14000000000000001</v>
      </c>
      <c r="BN97">
        <v>2.2400000000000002</v>
      </c>
      <c r="BO97">
        <v>3.6</v>
      </c>
      <c r="BP97">
        <v>0.25</v>
      </c>
      <c r="BQ97">
        <v>1.94</v>
      </c>
      <c r="BR97">
        <v>2.11</v>
      </c>
      <c r="BS97">
        <v>1.56</v>
      </c>
      <c r="BT97">
        <v>2.8390170000000001</v>
      </c>
      <c r="BU97">
        <v>1.2831159999999999</v>
      </c>
      <c r="BV97">
        <v>1.939468</v>
      </c>
      <c r="BW97">
        <v>1.8573729999999999</v>
      </c>
      <c r="BX97">
        <v>1.873359</v>
      </c>
      <c r="BY97">
        <v>2.55796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2.0357759999999998</v>
      </c>
      <c r="CQ97">
        <v>3.3121499999999999</v>
      </c>
      <c r="CR97">
        <v>0.79922300000000002</v>
      </c>
      <c r="CS97">
        <v>2.6711429999999998</v>
      </c>
      <c r="CT97">
        <v>0</v>
      </c>
      <c r="CU97">
        <v>0</v>
      </c>
      <c r="CV97">
        <v>0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77.710577000000001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348.66295400000001</v>
      </c>
      <c r="L98">
        <v>213.4281</v>
      </c>
      <c r="M98">
        <v>88.840812</v>
      </c>
      <c r="N98">
        <v>113.925291</v>
      </c>
      <c r="O98">
        <v>119.311623</v>
      </c>
      <c r="P98">
        <v>117.59724</v>
      </c>
      <c r="Q98">
        <v>17.261524999999999</v>
      </c>
      <c r="R98">
        <v>39.899583</v>
      </c>
      <c r="S98">
        <v>24.899139000000002</v>
      </c>
      <c r="T98">
        <v>0.535416</v>
      </c>
      <c r="U98">
        <v>333.65499799999998</v>
      </c>
      <c r="V98">
        <v>17.34375</v>
      </c>
      <c r="W98">
        <v>42.474741999999999</v>
      </c>
      <c r="X98">
        <v>141.03968900000001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43.484192999999998</v>
      </c>
      <c r="AH98">
        <v>0</v>
      </c>
      <c r="AI98">
        <v>0</v>
      </c>
      <c r="AJ98">
        <v>0</v>
      </c>
      <c r="AK98">
        <v>52.931130000000003</v>
      </c>
      <c r="AL98">
        <v>12.22087</v>
      </c>
      <c r="AM98">
        <v>0</v>
      </c>
      <c r="AN98">
        <v>0.61809000000000003</v>
      </c>
      <c r="AO98">
        <v>0</v>
      </c>
      <c r="AP98">
        <v>0.48990600000000001</v>
      </c>
      <c r="AQ98">
        <v>0</v>
      </c>
      <c r="AR98">
        <v>10.555344</v>
      </c>
      <c r="AS98">
        <v>5.1445829999999999</v>
      </c>
      <c r="AT98">
        <v>13.865745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77.718849000000006</v>
      </c>
      <c r="BA98">
        <f t="shared" si="4"/>
        <v>1844.6461500000005</v>
      </c>
      <c r="BD98">
        <v>5.1100000000000003</v>
      </c>
      <c r="BE98">
        <v>1.84</v>
      </c>
      <c r="BF98">
        <v>2.87</v>
      </c>
      <c r="BG98">
        <v>0.84</v>
      </c>
      <c r="BH98">
        <v>9.0299999999999994</v>
      </c>
      <c r="BI98">
        <v>0.83</v>
      </c>
      <c r="BJ98">
        <v>0.83</v>
      </c>
      <c r="BK98">
        <v>0.81</v>
      </c>
      <c r="BL98">
        <v>0.78</v>
      </c>
      <c r="BM98">
        <v>0.14000000000000001</v>
      </c>
      <c r="BN98">
        <v>2.2400000000000002</v>
      </c>
      <c r="BO98">
        <v>3.6</v>
      </c>
      <c r="BP98">
        <v>0.25</v>
      </c>
      <c r="BQ98">
        <v>1.94</v>
      </c>
      <c r="BR98">
        <v>2.11</v>
      </c>
      <c r="BS98">
        <v>1.56</v>
      </c>
      <c r="BT98">
        <v>2.8390170000000001</v>
      </c>
      <c r="BU98">
        <v>1.2831159999999999</v>
      </c>
      <c r="BV98">
        <v>1.939468</v>
      </c>
      <c r="BW98">
        <v>1.8573729999999999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2.0357759999999998</v>
      </c>
      <c r="CQ98">
        <v>3.3121499999999999</v>
      </c>
      <c r="CR98">
        <v>0.79922300000000002</v>
      </c>
      <c r="CS98">
        <v>2.6711429999999998</v>
      </c>
      <c r="CT98">
        <v>0</v>
      </c>
      <c r="CU98">
        <v>0</v>
      </c>
      <c r="CV98">
        <v>0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77.718849000000006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4.6257612499999998E-3</v>
      </c>
      <c r="H99">
        <f t="shared" si="6"/>
        <v>0</v>
      </c>
      <c r="I99">
        <f t="shared" si="6"/>
        <v>0</v>
      </c>
      <c r="J99">
        <f t="shared" si="6"/>
        <v>2.4588495000000001E-3</v>
      </c>
      <c r="K99">
        <f t="shared" si="6"/>
        <v>13.42912870224999</v>
      </c>
      <c r="L99">
        <f t="shared" si="6"/>
        <v>8.6482064814999919</v>
      </c>
      <c r="M99">
        <f t="shared" si="6"/>
        <v>2.1015587600000036</v>
      </c>
      <c r="N99">
        <f t="shared" si="6"/>
        <v>2.7112749729999939</v>
      </c>
      <c r="O99">
        <f t="shared" si="6"/>
        <v>2.8634789519999946</v>
      </c>
      <c r="P99">
        <f t="shared" si="6"/>
        <v>2.8023616949999961</v>
      </c>
      <c r="Q99">
        <f t="shared" si="6"/>
        <v>0.41329843524999965</v>
      </c>
      <c r="R99">
        <f t="shared" si="6"/>
        <v>0.85460094349999838</v>
      </c>
      <c r="S99">
        <f t="shared" si="6"/>
        <v>0.53485781775000107</v>
      </c>
      <c r="T99">
        <f t="shared" si="6"/>
        <v>1.284998399999999E-2</v>
      </c>
      <c r="U99">
        <f t="shared" si="6"/>
        <v>8.0077199519999791</v>
      </c>
      <c r="V99">
        <f t="shared" si="6"/>
        <v>0.32849848099999995</v>
      </c>
      <c r="W99">
        <f t="shared" si="6"/>
        <v>0.70009636975000011</v>
      </c>
      <c r="X99">
        <f t="shared" si="6"/>
        <v>2.9175537874999971</v>
      </c>
      <c r="Y99">
        <f t="shared" si="6"/>
        <v>0</v>
      </c>
      <c r="Z99">
        <f t="shared" si="6"/>
        <v>5.9574637499999993E-2</v>
      </c>
      <c r="AA99">
        <f t="shared" si="6"/>
        <v>6.2869731749999991E-2</v>
      </c>
      <c r="AB99">
        <f t="shared" si="6"/>
        <v>0.11660272499999998</v>
      </c>
      <c r="AC99">
        <f t="shared" si="6"/>
        <v>0</v>
      </c>
      <c r="AD99">
        <f t="shared" si="6"/>
        <v>0.11694281349999999</v>
      </c>
      <c r="AE99">
        <f t="shared" si="6"/>
        <v>0.26673375700000002</v>
      </c>
      <c r="AF99">
        <f t="shared" si="6"/>
        <v>0.36320555775000019</v>
      </c>
      <c r="AG99">
        <f t="shared" si="6"/>
        <v>1.0436206319999974</v>
      </c>
      <c r="AH99">
        <f t="shared" si="6"/>
        <v>0.59783020700000011</v>
      </c>
      <c r="AI99">
        <f t="shared" si="6"/>
        <v>2.6483014500000002E-2</v>
      </c>
      <c r="AJ99">
        <f t="shared" si="6"/>
        <v>0</v>
      </c>
      <c r="AK99">
        <f t="shared" si="6"/>
        <v>1.2703471199999989</v>
      </c>
      <c r="AL99">
        <f t="shared" si="6"/>
        <v>0.20653270499999971</v>
      </c>
      <c r="AM99">
        <f t="shared" si="6"/>
        <v>4.4827703750000003E-2</v>
      </c>
      <c r="AN99">
        <f t="shared" si="6"/>
        <v>1.4834160000000018E-2</v>
      </c>
      <c r="AO99">
        <f t="shared" si="6"/>
        <v>0</v>
      </c>
      <c r="AP99">
        <f t="shared" si="6"/>
        <v>3.564063399999999E-2</v>
      </c>
      <c r="AQ99">
        <f t="shared" si="6"/>
        <v>0.67437748774999995</v>
      </c>
      <c r="AR99">
        <f t="shared" si="6"/>
        <v>0.24198125749999991</v>
      </c>
      <c r="AS99">
        <f t="shared" si="6"/>
        <v>0.21005975475000024</v>
      </c>
      <c r="AT99">
        <f t="shared" si="6"/>
        <v>0.33610165899999994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1.7872892052499987</v>
      </c>
      <c r="BA99">
        <f t="shared" si="4"/>
        <v>53.808424708249945</v>
      </c>
      <c r="BD99">
        <f t="shared" ref="BD99:DJ99" si="7">SUM(BD3:BD98)/4000</f>
        <v>0.12257000000000021</v>
      </c>
      <c r="BE99">
        <f t="shared" si="7"/>
        <v>4.4160000000000067E-2</v>
      </c>
      <c r="BF99">
        <f t="shared" si="7"/>
        <v>6.3560000000000075E-2</v>
      </c>
      <c r="BG99">
        <f t="shared" si="7"/>
        <v>2.0490000000000005E-2</v>
      </c>
      <c r="BH99">
        <f t="shared" si="7"/>
        <v>0.19396999999999964</v>
      </c>
      <c r="BI99">
        <f t="shared" si="7"/>
        <v>2.7829999999999952E-2</v>
      </c>
      <c r="BJ99">
        <f t="shared" si="7"/>
        <v>2.0707499999999993E-2</v>
      </c>
      <c r="BK99">
        <f t="shared" si="7"/>
        <v>1.8487500000000025E-2</v>
      </c>
      <c r="BL99">
        <f t="shared" si="7"/>
        <v>1.8800000000000015E-2</v>
      </c>
      <c r="BM99">
        <f t="shared" si="7"/>
        <v>2.8350000000000051E-3</v>
      </c>
      <c r="BN99">
        <f t="shared" si="7"/>
        <v>5.3760000000000065E-2</v>
      </c>
      <c r="BO99">
        <f t="shared" si="7"/>
        <v>4.742500000000003E-2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5.0640000000000115E-2</v>
      </c>
      <c r="BS99">
        <f t="shared" si="7"/>
        <v>3.7440000000000043E-2</v>
      </c>
      <c r="BT99">
        <f t="shared" si="7"/>
        <v>6.8136408000000148E-2</v>
      </c>
      <c r="BU99">
        <f t="shared" si="7"/>
        <v>3.0794784000000078E-2</v>
      </c>
      <c r="BV99">
        <f t="shared" si="7"/>
        <v>4.6922717000000003E-2</v>
      </c>
      <c r="BW99">
        <f t="shared" si="7"/>
        <v>4.4576951999999941E-2</v>
      </c>
      <c r="BX99">
        <f t="shared" si="7"/>
        <v>4.4960615999999912E-2</v>
      </c>
      <c r="BY99">
        <f t="shared" si="7"/>
        <v>4.1475123500000065E-2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7.3672699500000077E-2</v>
      </c>
      <c r="CO99">
        <f t="shared" si="7"/>
        <v>9.8543304000000151E-2</v>
      </c>
      <c r="CP99">
        <f t="shared" si="7"/>
        <v>4.6297296500000001E-2</v>
      </c>
      <c r="CQ99">
        <f t="shared" si="7"/>
        <v>7.9491599999999926E-2</v>
      </c>
      <c r="CR99">
        <f t="shared" si="7"/>
        <v>1.9181351999999974E-2</v>
      </c>
      <c r="CS99">
        <f t="shared" si="7"/>
        <v>6.4107432000000006E-2</v>
      </c>
      <c r="CT99">
        <f t="shared" si="7"/>
        <v>1.5963194999999994E-3</v>
      </c>
      <c r="CU99">
        <f t="shared" si="7"/>
        <v>5.0707237499999997E-3</v>
      </c>
      <c r="CV99">
        <f t="shared" si="7"/>
        <v>4.7805974999999999E-3</v>
      </c>
      <c r="CW99">
        <f t="shared" si="7"/>
        <v>2.2061592000000015E-2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1.7872892052499987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229.46</v>
      </c>
      <c r="C3" s="75">
        <v>46.94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69.790000000000006</v>
      </c>
      <c r="J3">
        <v>132.9</v>
      </c>
      <c r="K3">
        <v>100.15</v>
      </c>
      <c r="L3">
        <v>0.93</v>
      </c>
      <c r="M3">
        <v>32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1.38</v>
      </c>
      <c r="T3">
        <v>105.57</v>
      </c>
      <c r="U3">
        <v>35.19</v>
      </c>
      <c r="V3">
        <v>35.19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16.3</v>
      </c>
      <c r="AD3">
        <v>0</v>
      </c>
      <c r="AE3">
        <v>0</v>
      </c>
      <c r="AF3">
        <v>2.56</v>
      </c>
    </row>
    <row r="4" spans="1:32">
      <c r="A4" t="s">
        <v>46</v>
      </c>
      <c r="B4" s="75">
        <v>152.91</v>
      </c>
      <c r="C4" s="75">
        <v>46.94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69.790000000000006</v>
      </c>
      <c r="J4">
        <v>132.9</v>
      </c>
      <c r="K4">
        <v>100.15</v>
      </c>
      <c r="L4">
        <v>0.93</v>
      </c>
      <c r="M4">
        <v>31.32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1.38</v>
      </c>
      <c r="T4">
        <v>105.76</v>
      </c>
      <c r="U4">
        <v>35.26</v>
      </c>
      <c r="V4">
        <v>35.25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16.579999999999998</v>
      </c>
      <c r="AD4">
        <v>0</v>
      </c>
      <c r="AE4">
        <v>0</v>
      </c>
      <c r="AF4">
        <v>2.56</v>
      </c>
    </row>
    <row r="5" spans="1:32">
      <c r="A5" t="s">
        <v>47</v>
      </c>
      <c r="B5" s="75">
        <v>152.91</v>
      </c>
      <c r="C5" s="75">
        <v>46.94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69.790000000000006</v>
      </c>
      <c r="J5">
        <v>132.9</v>
      </c>
      <c r="K5">
        <v>100.15</v>
      </c>
      <c r="L5">
        <v>0.93</v>
      </c>
      <c r="M5">
        <v>23.82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1.38</v>
      </c>
      <c r="T5">
        <v>100.16</v>
      </c>
      <c r="U5">
        <v>33.39</v>
      </c>
      <c r="V5">
        <v>33.380000000000003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14.24</v>
      </c>
      <c r="AD5">
        <v>0</v>
      </c>
      <c r="AE5">
        <v>0</v>
      </c>
      <c r="AF5">
        <v>2.56</v>
      </c>
    </row>
    <row r="6" spans="1:32">
      <c r="A6" t="s">
        <v>48</v>
      </c>
      <c r="B6" s="75">
        <v>152.91</v>
      </c>
      <c r="C6" s="75">
        <v>46.94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69.790000000000006</v>
      </c>
      <c r="J6">
        <v>132.9</v>
      </c>
      <c r="K6">
        <v>100.15</v>
      </c>
      <c r="L6">
        <v>0.93</v>
      </c>
      <c r="M6">
        <v>23.1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1.38</v>
      </c>
      <c r="T6">
        <v>99.74</v>
      </c>
      <c r="U6">
        <v>33.24</v>
      </c>
      <c r="V6">
        <v>33.25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14.26</v>
      </c>
      <c r="AD6">
        <v>0</v>
      </c>
      <c r="AE6">
        <v>0</v>
      </c>
      <c r="AF6">
        <v>2.56</v>
      </c>
    </row>
    <row r="7" spans="1:32">
      <c r="A7" t="s">
        <v>49</v>
      </c>
      <c r="B7" s="75">
        <v>152.91</v>
      </c>
      <c r="C7" s="75">
        <v>31.13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69.790000000000006</v>
      </c>
      <c r="J7">
        <v>132.9</v>
      </c>
      <c r="K7">
        <v>100.15</v>
      </c>
      <c r="L7">
        <v>0.93</v>
      </c>
      <c r="M7">
        <v>22.58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1.38</v>
      </c>
      <c r="T7">
        <v>99.35</v>
      </c>
      <c r="U7">
        <v>33.11</v>
      </c>
      <c r="V7">
        <v>33.119999999999997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14.32</v>
      </c>
      <c r="AD7">
        <v>0</v>
      </c>
      <c r="AE7">
        <v>0</v>
      </c>
      <c r="AF7">
        <v>2.56</v>
      </c>
    </row>
    <row r="8" spans="1:32">
      <c r="A8" t="s">
        <v>50</v>
      </c>
      <c r="B8" s="75">
        <v>152.91</v>
      </c>
      <c r="C8" s="75">
        <v>31.13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69.790000000000006</v>
      </c>
      <c r="J8">
        <v>132.9</v>
      </c>
      <c r="K8">
        <v>100.15</v>
      </c>
      <c r="L8">
        <v>0.93</v>
      </c>
      <c r="M8">
        <v>26.54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1.38</v>
      </c>
      <c r="T8">
        <v>98.96</v>
      </c>
      <c r="U8">
        <v>32.99</v>
      </c>
      <c r="V8">
        <v>32.97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14.36</v>
      </c>
      <c r="AD8">
        <v>0</v>
      </c>
      <c r="AE8">
        <v>0</v>
      </c>
      <c r="AF8">
        <v>2.56</v>
      </c>
    </row>
    <row r="9" spans="1:32">
      <c r="A9" t="s">
        <v>51</v>
      </c>
      <c r="B9" s="75">
        <v>109.95</v>
      </c>
      <c r="C9" s="75">
        <v>28.68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69.790000000000006</v>
      </c>
      <c r="J9">
        <v>132.9</v>
      </c>
      <c r="K9">
        <v>100.15</v>
      </c>
      <c r="L9">
        <v>0.93</v>
      </c>
      <c r="M9">
        <v>26.28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1.38</v>
      </c>
      <c r="T9">
        <v>98.54</v>
      </c>
      <c r="U9">
        <v>32.85</v>
      </c>
      <c r="V9">
        <v>32.83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14.38</v>
      </c>
      <c r="AD9">
        <v>0</v>
      </c>
      <c r="AE9">
        <v>0</v>
      </c>
      <c r="AF9">
        <v>2.56</v>
      </c>
    </row>
    <row r="10" spans="1:32">
      <c r="A10" t="s">
        <v>52</v>
      </c>
      <c r="B10" s="75">
        <v>109.95</v>
      </c>
      <c r="C10" s="75">
        <v>28.68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69.790000000000006</v>
      </c>
      <c r="J10">
        <v>132.9</v>
      </c>
      <c r="K10">
        <v>100.15</v>
      </c>
      <c r="L10">
        <v>0.93</v>
      </c>
      <c r="M10">
        <v>25.54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1.38</v>
      </c>
      <c r="T10">
        <v>91.63</v>
      </c>
      <c r="U10">
        <v>30.54</v>
      </c>
      <c r="V10">
        <v>30.55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10.52</v>
      </c>
      <c r="AD10">
        <v>0</v>
      </c>
      <c r="AE10">
        <v>0</v>
      </c>
      <c r="AF10">
        <v>2.56</v>
      </c>
    </row>
    <row r="11" spans="1:32">
      <c r="A11" t="s">
        <v>53</v>
      </c>
      <c r="B11" s="75">
        <v>109.95</v>
      </c>
      <c r="C11" s="75">
        <v>28.68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69.790000000000006</v>
      </c>
      <c r="J11">
        <v>132.9</v>
      </c>
      <c r="K11">
        <v>100.15</v>
      </c>
      <c r="L11">
        <v>0.93</v>
      </c>
      <c r="M11">
        <v>24.99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1.38</v>
      </c>
      <c r="T11">
        <v>92.26</v>
      </c>
      <c r="U11">
        <v>30.75</v>
      </c>
      <c r="V11">
        <v>30.77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10.63</v>
      </c>
      <c r="AD11">
        <v>0</v>
      </c>
      <c r="AE11">
        <v>0</v>
      </c>
      <c r="AF11">
        <v>2.56</v>
      </c>
    </row>
    <row r="12" spans="1:32">
      <c r="A12" t="s">
        <v>54</v>
      </c>
      <c r="B12" s="75">
        <v>109.95</v>
      </c>
      <c r="C12" s="75">
        <v>28.68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69.790000000000006</v>
      </c>
      <c r="J12">
        <v>132.9</v>
      </c>
      <c r="K12">
        <v>100.15</v>
      </c>
      <c r="L12">
        <v>0.93</v>
      </c>
      <c r="M12">
        <v>24.32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1.38</v>
      </c>
      <c r="T12">
        <v>92.94</v>
      </c>
      <c r="U12">
        <v>30.98</v>
      </c>
      <c r="V12">
        <v>30.99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10.78</v>
      </c>
      <c r="AD12">
        <v>0</v>
      </c>
      <c r="AE12">
        <v>0</v>
      </c>
      <c r="AF12">
        <v>2.56</v>
      </c>
    </row>
    <row r="13" spans="1:32">
      <c r="A13" t="s">
        <v>55</v>
      </c>
      <c r="B13" s="75">
        <v>109.95</v>
      </c>
      <c r="C13" s="75">
        <v>28.68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69.790000000000006</v>
      </c>
      <c r="J13">
        <v>132.9</v>
      </c>
      <c r="K13">
        <v>100.15</v>
      </c>
      <c r="L13">
        <v>0.93</v>
      </c>
      <c r="M13">
        <v>35.25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1.38</v>
      </c>
      <c r="T13">
        <v>92.75</v>
      </c>
      <c r="U13">
        <v>30.92</v>
      </c>
      <c r="V13">
        <v>30.91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10.92</v>
      </c>
      <c r="AD13">
        <v>0</v>
      </c>
      <c r="AE13">
        <v>0</v>
      </c>
      <c r="AF13">
        <v>2.56</v>
      </c>
    </row>
    <row r="14" spans="1:32">
      <c r="A14" t="s">
        <v>56</v>
      </c>
      <c r="B14" s="75">
        <v>109.95</v>
      </c>
      <c r="C14" s="75">
        <v>28.68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69.790000000000006</v>
      </c>
      <c r="J14">
        <v>132.9</v>
      </c>
      <c r="K14">
        <v>100.15</v>
      </c>
      <c r="L14">
        <v>0.93</v>
      </c>
      <c r="M14">
        <v>34.840000000000003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1.38</v>
      </c>
      <c r="T14">
        <v>92.32</v>
      </c>
      <c r="U14">
        <v>30.77</v>
      </c>
      <c r="V14">
        <v>30.78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10.92</v>
      </c>
      <c r="AD14">
        <v>0</v>
      </c>
      <c r="AE14">
        <v>0</v>
      </c>
      <c r="AF14">
        <v>2.56</v>
      </c>
    </row>
    <row r="15" spans="1:32">
      <c r="A15" t="s">
        <v>57</v>
      </c>
      <c r="B15" s="75">
        <v>109.95</v>
      </c>
      <c r="C15" s="75">
        <v>28.68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69.790000000000006</v>
      </c>
      <c r="J15">
        <v>132.9</v>
      </c>
      <c r="K15">
        <v>100.15</v>
      </c>
      <c r="L15">
        <v>0.93</v>
      </c>
      <c r="M15">
        <v>34.369999999999997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1.38</v>
      </c>
      <c r="T15">
        <v>92.18</v>
      </c>
      <c r="U15">
        <v>30.73</v>
      </c>
      <c r="V15">
        <v>30.71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10.91</v>
      </c>
      <c r="AD15">
        <v>0</v>
      </c>
      <c r="AE15">
        <v>0</v>
      </c>
      <c r="AF15">
        <v>2.56</v>
      </c>
    </row>
    <row r="16" spans="1:32">
      <c r="A16" t="s">
        <v>58</v>
      </c>
      <c r="B16" s="75">
        <v>109.95</v>
      </c>
      <c r="C16" s="75">
        <v>28.68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69.790000000000006</v>
      </c>
      <c r="J16">
        <v>132.9</v>
      </c>
      <c r="K16">
        <v>100.15</v>
      </c>
      <c r="L16">
        <v>0.93</v>
      </c>
      <c r="M16">
        <v>34.020000000000003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1.38</v>
      </c>
      <c r="T16">
        <v>81.680000000000007</v>
      </c>
      <c r="U16">
        <v>27.23</v>
      </c>
      <c r="V16">
        <v>27.22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9.2899999999999991</v>
      </c>
      <c r="AD16">
        <v>0</v>
      </c>
      <c r="AE16">
        <v>0</v>
      </c>
      <c r="AF16">
        <v>2.56</v>
      </c>
    </row>
    <row r="17" spans="1:32">
      <c r="A17" t="s">
        <v>59</v>
      </c>
      <c r="B17" s="75">
        <v>109.95</v>
      </c>
      <c r="C17" s="75">
        <v>28.68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69.790000000000006</v>
      </c>
      <c r="J17">
        <v>132.9</v>
      </c>
      <c r="K17">
        <v>100.15</v>
      </c>
      <c r="L17">
        <v>0.93</v>
      </c>
      <c r="M17">
        <v>33.51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1.38</v>
      </c>
      <c r="T17">
        <v>82.39</v>
      </c>
      <c r="U17">
        <v>27.46</v>
      </c>
      <c r="V17">
        <v>27.47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9.42</v>
      </c>
      <c r="AD17">
        <v>0</v>
      </c>
      <c r="AE17">
        <v>0</v>
      </c>
      <c r="AF17">
        <v>2.56</v>
      </c>
    </row>
    <row r="18" spans="1:32">
      <c r="A18" t="s">
        <v>60</v>
      </c>
      <c r="B18" s="75">
        <v>109.95</v>
      </c>
      <c r="C18" s="75">
        <v>28.68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69.790000000000006</v>
      </c>
      <c r="J18">
        <v>132.9</v>
      </c>
      <c r="K18">
        <v>100.15</v>
      </c>
      <c r="L18">
        <v>0.93</v>
      </c>
      <c r="M18">
        <v>19.579999999999998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1.38</v>
      </c>
      <c r="T18">
        <v>84.76</v>
      </c>
      <c r="U18">
        <v>28.25</v>
      </c>
      <c r="V18">
        <v>28.26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9.93</v>
      </c>
      <c r="AD18">
        <v>0</v>
      </c>
      <c r="AE18">
        <v>0</v>
      </c>
      <c r="AF18">
        <v>2.56</v>
      </c>
    </row>
    <row r="19" spans="1:32">
      <c r="A19" t="s">
        <v>61</v>
      </c>
      <c r="B19" s="75">
        <v>113.78</v>
      </c>
      <c r="C19" s="75">
        <v>28.68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69.790000000000006</v>
      </c>
      <c r="J19">
        <v>132.9</v>
      </c>
      <c r="K19">
        <v>100.15</v>
      </c>
      <c r="L19">
        <v>0.93</v>
      </c>
      <c r="M19">
        <v>19.61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88.43</v>
      </c>
      <c r="U19">
        <v>29.48</v>
      </c>
      <c r="V19">
        <v>29.46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10.11</v>
      </c>
      <c r="AD19">
        <v>0</v>
      </c>
      <c r="AE19">
        <v>0</v>
      </c>
      <c r="AF19">
        <v>2.56</v>
      </c>
    </row>
    <row r="20" spans="1:32">
      <c r="A20" t="s">
        <v>62</v>
      </c>
      <c r="B20" s="75">
        <v>114.73</v>
      </c>
      <c r="C20" s="75">
        <v>28.68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69.790000000000006</v>
      </c>
      <c r="J20">
        <v>132.9</v>
      </c>
      <c r="K20">
        <v>100.15</v>
      </c>
      <c r="L20">
        <v>0.93</v>
      </c>
      <c r="M20">
        <v>19.79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86.58</v>
      </c>
      <c r="U20">
        <v>28.86</v>
      </c>
      <c r="V20">
        <v>28.86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9.85</v>
      </c>
      <c r="AD20">
        <v>0</v>
      </c>
      <c r="AE20">
        <v>0</v>
      </c>
      <c r="AF20">
        <v>2.56</v>
      </c>
    </row>
    <row r="21" spans="1:32">
      <c r="A21" t="s">
        <v>63</v>
      </c>
      <c r="B21" s="75">
        <v>155.75</v>
      </c>
      <c r="C21" s="75">
        <v>28.68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69.790000000000006</v>
      </c>
      <c r="J21">
        <v>132.9</v>
      </c>
      <c r="K21">
        <v>100.15</v>
      </c>
      <c r="L21">
        <v>0.93</v>
      </c>
      <c r="M21">
        <v>19.98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84.77</v>
      </c>
      <c r="U21">
        <v>28.26</v>
      </c>
      <c r="V21">
        <v>28.25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9.0500000000000007</v>
      </c>
      <c r="AD21">
        <v>0</v>
      </c>
      <c r="AE21">
        <v>0</v>
      </c>
      <c r="AF21">
        <v>2.56</v>
      </c>
    </row>
    <row r="22" spans="1:32">
      <c r="A22" t="s">
        <v>64</v>
      </c>
      <c r="B22" s="75">
        <v>182.22</v>
      </c>
      <c r="C22" s="75">
        <v>33.770000000000003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69.790000000000006</v>
      </c>
      <c r="J22">
        <v>132.9</v>
      </c>
      <c r="K22">
        <v>100.15</v>
      </c>
      <c r="L22">
        <v>0.93</v>
      </c>
      <c r="M22">
        <v>19.760000000000002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86.89</v>
      </c>
      <c r="U22">
        <v>28.96</v>
      </c>
      <c r="V22">
        <v>28.97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9.6300000000000008</v>
      </c>
      <c r="AD22">
        <v>0</v>
      </c>
      <c r="AE22">
        <v>0</v>
      </c>
      <c r="AF22">
        <v>2.56</v>
      </c>
    </row>
    <row r="23" spans="1:32">
      <c r="A23" t="s">
        <v>65</v>
      </c>
      <c r="B23" s="75">
        <v>229.07</v>
      </c>
      <c r="C23" s="75">
        <v>33.770000000000003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132.9</v>
      </c>
      <c r="K23">
        <v>100.15</v>
      </c>
      <c r="L23">
        <v>0.93</v>
      </c>
      <c r="M23">
        <v>19.61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95.35</v>
      </c>
      <c r="U23">
        <v>31.78</v>
      </c>
      <c r="V23">
        <v>31.79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10.71</v>
      </c>
      <c r="AD23">
        <v>0</v>
      </c>
      <c r="AE23">
        <v>0</v>
      </c>
      <c r="AF23">
        <v>2.56</v>
      </c>
    </row>
    <row r="24" spans="1:32">
      <c r="A24" t="s">
        <v>66</v>
      </c>
      <c r="B24" s="75">
        <v>229.46</v>
      </c>
      <c r="C24" s="75">
        <v>76.489999999999995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0.93</v>
      </c>
      <c r="M24">
        <v>19.559999999999999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95.1</v>
      </c>
      <c r="U24">
        <v>31.7</v>
      </c>
      <c r="V24">
        <v>31.69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10.52</v>
      </c>
      <c r="AD24">
        <v>0</v>
      </c>
      <c r="AE24">
        <v>0</v>
      </c>
      <c r="AF24">
        <v>2.56</v>
      </c>
    </row>
    <row r="25" spans="1:32">
      <c r="A25" t="s">
        <v>67</v>
      </c>
      <c r="B25" s="75">
        <v>229.46</v>
      </c>
      <c r="C25" s="75">
        <v>76.489999999999995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0.93</v>
      </c>
      <c r="M25">
        <v>19.690000000000001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95.19</v>
      </c>
      <c r="U25">
        <v>31.73</v>
      </c>
      <c r="V25">
        <v>31.73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10.039999999999999</v>
      </c>
      <c r="AD25">
        <v>0</v>
      </c>
      <c r="AE25">
        <v>0</v>
      </c>
      <c r="AF25">
        <v>2.56</v>
      </c>
    </row>
    <row r="26" spans="1:32">
      <c r="A26" t="s">
        <v>68</v>
      </c>
      <c r="B26" s="75">
        <v>229.46</v>
      </c>
      <c r="C26" s="75">
        <v>76.489999999999995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0.93</v>
      </c>
      <c r="M26">
        <v>19.71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92.55</v>
      </c>
      <c r="U26">
        <v>30.85</v>
      </c>
      <c r="V26">
        <v>30.85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9.4499999999999993</v>
      </c>
      <c r="AD26">
        <v>0</v>
      </c>
      <c r="AE26">
        <v>0</v>
      </c>
      <c r="AF26">
        <v>2.56</v>
      </c>
    </row>
    <row r="27" spans="1:32">
      <c r="A27" t="s">
        <v>69</v>
      </c>
      <c r="B27" s="75">
        <v>229.46</v>
      </c>
      <c r="C27" s="75">
        <v>76.489999999999995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82.52</v>
      </c>
      <c r="J27">
        <v>132.9</v>
      </c>
      <c r="K27">
        <v>100.15</v>
      </c>
      <c r="L27">
        <v>0.93</v>
      </c>
      <c r="M27">
        <v>19.28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1.33</v>
      </c>
      <c r="T27">
        <v>89.28</v>
      </c>
      <c r="U27">
        <v>29.76</v>
      </c>
      <c r="V27">
        <v>29.75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8.65</v>
      </c>
      <c r="AD27">
        <v>0</v>
      </c>
      <c r="AE27">
        <v>0</v>
      </c>
      <c r="AF27">
        <v>2.56</v>
      </c>
    </row>
    <row r="28" spans="1:32">
      <c r="A28" t="s">
        <v>70</v>
      </c>
      <c r="B28" s="75">
        <v>229.46</v>
      </c>
      <c r="C28" s="75">
        <v>76.489999999999995</v>
      </c>
      <c r="D28" s="135">
        <f t="shared" si="0"/>
        <v>0.28999999999999998</v>
      </c>
      <c r="E28" s="75"/>
      <c r="F28" s="78">
        <v>0</v>
      </c>
      <c r="G28" s="78">
        <v>0</v>
      </c>
      <c r="H28" s="78">
        <v>0</v>
      </c>
      <c r="I28">
        <v>114.8</v>
      </c>
      <c r="J28">
        <v>132.9</v>
      </c>
      <c r="K28">
        <v>100.15</v>
      </c>
      <c r="L28">
        <v>0.93</v>
      </c>
      <c r="M28">
        <v>18.350000000000001</v>
      </c>
      <c r="N28" s="135">
        <v>0</v>
      </c>
      <c r="O28" s="135">
        <v>0.28999999999999998</v>
      </c>
      <c r="P28" s="135">
        <v>0</v>
      </c>
      <c r="Q28">
        <v>1.1399999999999999</v>
      </c>
      <c r="R28">
        <v>0</v>
      </c>
      <c r="S28">
        <v>1.33</v>
      </c>
      <c r="T28">
        <v>83.27</v>
      </c>
      <c r="U28">
        <v>27.76</v>
      </c>
      <c r="V28">
        <v>27.74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7.64</v>
      </c>
      <c r="AD28">
        <v>0</v>
      </c>
      <c r="AE28">
        <v>0</v>
      </c>
      <c r="AF28">
        <v>2.56</v>
      </c>
    </row>
    <row r="29" spans="1:32">
      <c r="A29" t="s">
        <v>71</v>
      </c>
      <c r="B29" s="75">
        <v>229.46</v>
      </c>
      <c r="C29" s="75">
        <v>76.489999999999995</v>
      </c>
      <c r="D29" s="135">
        <f t="shared" si="0"/>
        <v>0.98</v>
      </c>
      <c r="E29" s="75"/>
      <c r="F29" s="78">
        <v>0</v>
      </c>
      <c r="G29" s="78">
        <v>0</v>
      </c>
      <c r="H29" s="78">
        <v>0</v>
      </c>
      <c r="I29">
        <v>114.8</v>
      </c>
      <c r="J29">
        <v>132.9</v>
      </c>
      <c r="K29">
        <v>100.15</v>
      </c>
      <c r="L29">
        <v>0.93</v>
      </c>
      <c r="M29">
        <v>21.14</v>
      </c>
      <c r="N29" s="135">
        <v>0</v>
      </c>
      <c r="O29" s="135">
        <v>0.98</v>
      </c>
      <c r="P29" s="135">
        <v>0</v>
      </c>
      <c r="Q29">
        <v>1.1399999999999999</v>
      </c>
      <c r="R29">
        <v>0</v>
      </c>
      <c r="S29">
        <v>1.33</v>
      </c>
      <c r="T29">
        <v>91.92</v>
      </c>
      <c r="U29">
        <v>30.64</v>
      </c>
      <c r="V29">
        <v>30.63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11.67</v>
      </c>
      <c r="AD29">
        <v>0</v>
      </c>
      <c r="AE29">
        <v>0</v>
      </c>
      <c r="AF29">
        <v>2.56</v>
      </c>
    </row>
    <row r="30" spans="1:32">
      <c r="A30" t="s">
        <v>72</v>
      </c>
      <c r="B30" s="75">
        <v>229.46</v>
      </c>
      <c r="C30" s="75">
        <v>76.489999999999995</v>
      </c>
      <c r="D30" s="135">
        <f t="shared" si="0"/>
        <v>6.66</v>
      </c>
      <c r="E30" s="75"/>
      <c r="F30" s="78">
        <v>0</v>
      </c>
      <c r="G30" s="78">
        <v>0</v>
      </c>
      <c r="H30" s="78">
        <v>0</v>
      </c>
      <c r="I30">
        <v>114.8</v>
      </c>
      <c r="J30">
        <v>132.9</v>
      </c>
      <c r="K30">
        <v>100.15</v>
      </c>
      <c r="L30">
        <v>0.93</v>
      </c>
      <c r="M30">
        <v>20.94</v>
      </c>
      <c r="N30" s="135">
        <v>2.23</v>
      </c>
      <c r="O30" s="135">
        <v>2.94</v>
      </c>
      <c r="P30" s="135">
        <v>1.49</v>
      </c>
      <c r="Q30">
        <v>1.1399999999999999</v>
      </c>
      <c r="R30">
        <v>0</v>
      </c>
      <c r="S30">
        <v>1.33</v>
      </c>
      <c r="T30">
        <v>91.08</v>
      </c>
      <c r="U30">
        <v>30.36</v>
      </c>
      <c r="V30">
        <v>30.37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11.33</v>
      </c>
      <c r="AD30">
        <v>0</v>
      </c>
      <c r="AE30">
        <v>0</v>
      </c>
      <c r="AF30">
        <v>2.56</v>
      </c>
    </row>
    <row r="31" spans="1:32">
      <c r="A31" t="s">
        <v>73</v>
      </c>
      <c r="B31" s="75">
        <v>229.46</v>
      </c>
      <c r="C31" s="75">
        <v>76.489999999999995</v>
      </c>
      <c r="D31" s="135">
        <f t="shared" si="0"/>
        <v>23.249999999999996</v>
      </c>
      <c r="E31" s="75"/>
      <c r="F31" s="78">
        <v>0</v>
      </c>
      <c r="G31" s="78">
        <v>0</v>
      </c>
      <c r="H31" s="78">
        <v>0</v>
      </c>
      <c r="I31">
        <v>114.8</v>
      </c>
      <c r="J31">
        <v>132.9</v>
      </c>
      <c r="K31">
        <v>100.15</v>
      </c>
      <c r="L31">
        <v>0.93</v>
      </c>
      <c r="M31">
        <v>20.68</v>
      </c>
      <c r="N31" s="135">
        <v>9.2799999999999994</v>
      </c>
      <c r="O31" s="135">
        <v>6.84</v>
      </c>
      <c r="P31" s="135">
        <v>7.13</v>
      </c>
      <c r="Q31">
        <v>1.1399999999999999</v>
      </c>
      <c r="R31">
        <v>0.38</v>
      </c>
      <c r="S31">
        <v>1.33</v>
      </c>
      <c r="T31">
        <v>91.63</v>
      </c>
      <c r="U31">
        <v>30.55</v>
      </c>
      <c r="V31">
        <v>30.54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10.42</v>
      </c>
      <c r="AD31">
        <v>0</v>
      </c>
      <c r="AE31">
        <v>0</v>
      </c>
      <c r="AF31">
        <v>2.56</v>
      </c>
    </row>
    <row r="32" spans="1:32">
      <c r="A32" t="s">
        <v>74</v>
      </c>
      <c r="B32" s="75">
        <v>229.46</v>
      </c>
      <c r="C32" s="75">
        <v>76.489999999999995</v>
      </c>
      <c r="D32" s="135">
        <f t="shared" si="0"/>
        <v>49.45</v>
      </c>
      <c r="E32" s="75"/>
      <c r="F32" s="78">
        <v>0</v>
      </c>
      <c r="G32" s="78">
        <v>0</v>
      </c>
      <c r="H32" s="78">
        <v>0</v>
      </c>
      <c r="I32">
        <v>114.8</v>
      </c>
      <c r="J32">
        <v>132.9</v>
      </c>
      <c r="K32">
        <v>100.15</v>
      </c>
      <c r="L32">
        <v>0.93</v>
      </c>
      <c r="M32">
        <v>20.48</v>
      </c>
      <c r="N32" s="135">
        <v>22.99</v>
      </c>
      <c r="O32" s="135">
        <v>13.23</v>
      </c>
      <c r="P32" s="135">
        <v>13.23</v>
      </c>
      <c r="Q32">
        <v>1.1399999999999999</v>
      </c>
      <c r="R32">
        <v>4.42</v>
      </c>
      <c r="S32">
        <v>1.33</v>
      </c>
      <c r="T32">
        <v>91.99</v>
      </c>
      <c r="U32">
        <v>30.66</v>
      </c>
      <c r="V32">
        <v>30.66</v>
      </c>
      <c r="W32">
        <v>0.88</v>
      </c>
      <c r="X32">
        <v>0.18</v>
      </c>
      <c r="Y32">
        <v>1.33</v>
      </c>
      <c r="Z32">
        <v>0</v>
      </c>
      <c r="AA32">
        <v>1.33</v>
      </c>
      <c r="AB32">
        <v>0.67</v>
      </c>
      <c r="AC32">
        <v>9.77</v>
      </c>
      <c r="AD32">
        <v>0</v>
      </c>
      <c r="AE32">
        <v>0</v>
      </c>
      <c r="AF32">
        <v>2.56</v>
      </c>
    </row>
    <row r="33" spans="1:32">
      <c r="A33" t="s">
        <v>75</v>
      </c>
      <c r="B33" s="75">
        <v>229.46</v>
      </c>
      <c r="C33" s="75">
        <v>76.489999999999995</v>
      </c>
      <c r="D33" s="135">
        <f t="shared" si="0"/>
        <v>80.95</v>
      </c>
      <c r="E33" s="75"/>
      <c r="F33" s="78">
        <v>0.04</v>
      </c>
      <c r="G33" s="78">
        <v>0.04</v>
      </c>
      <c r="H33" s="78">
        <v>0.04</v>
      </c>
      <c r="I33">
        <v>114.8</v>
      </c>
      <c r="J33">
        <v>132.9</v>
      </c>
      <c r="K33">
        <v>100.15</v>
      </c>
      <c r="L33">
        <v>0.93</v>
      </c>
      <c r="M33">
        <v>20.079999999999998</v>
      </c>
      <c r="N33" s="135">
        <v>31.65</v>
      </c>
      <c r="O33" s="135">
        <v>28.61</v>
      </c>
      <c r="P33" s="135">
        <v>20.69</v>
      </c>
      <c r="Q33">
        <v>1.1399999999999999</v>
      </c>
      <c r="R33">
        <v>11.99</v>
      </c>
      <c r="S33">
        <v>1.33</v>
      </c>
      <c r="T33">
        <v>92.42</v>
      </c>
      <c r="U33">
        <v>30.81</v>
      </c>
      <c r="V33">
        <v>30.8</v>
      </c>
      <c r="W33">
        <v>2.79</v>
      </c>
      <c r="X33">
        <v>0.56000000000000005</v>
      </c>
      <c r="Y33">
        <v>2.77</v>
      </c>
      <c r="Z33">
        <v>0.63</v>
      </c>
      <c r="AA33">
        <v>5.33</v>
      </c>
      <c r="AB33">
        <v>2.67</v>
      </c>
      <c r="AC33">
        <v>9.48</v>
      </c>
      <c r="AD33">
        <v>0</v>
      </c>
      <c r="AE33">
        <v>0</v>
      </c>
      <c r="AF33">
        <v>2.56</v>
      </c>
    </row>
    <row r="34" spans="1:32">
      <c r="A34" t="s">
        <v>76</v>
      </c>
      <c r="B34" s="75">
        <v>229.46</v>
      </c>
      <c r="C34" s="75">
        <v>76.489999999999995</v>
      </c>
      <c r="D34" s="135">
        <f t="shared" si="0"/>
        <v>84.550000000000011</v>
      </c>
      <c r="E34" s="75"/>
      <c r="F34" s="78">
        <v>0.31</v>
      </c>
      <c r="G34" s="78">
        <v>0.31</v>
      </c>
      <c r="H34" s="78">
        <v>0.31</v>
      </c>
      <c r="I34">
        <v>114.8</v>
      </c>
      <c r="J34">
        <v>132.9</v>
      </c>
      <c r="K34">
        <v>100.15</v>
      </c>
      <c r="L34">
        <v>0.93</v>
      </c>
      <c r="M34">
        <v>20.39</v>
      </c>
      <c r="N34" s="135">
        <v>28.18</v>
      </c>
      <c r="O34" s="135">
        <v>28.19</v>
      </c>
      <c r="P34" s="135">
        <v>28.18</v>
      </c>
      <c r="Q34">
        <v>1.1399999999999999</v>
      </c>
      <c r="R34">
        <v>20.86</v>
      </c>
      <c r="S34">
        <v>1.33</v>
      </c>
      <c r="T34">
        <v>93.56</v>
      </c>
      <c r="U34">
        <v>31.19</v>
      </c>
      <c r="V34">
        <v>31.17</v>
      </c>
      <c r="W34">
        <v>11.55</v>
      </c>
      <c r="X34">
        <v>2.31</v>
      </c>
      <c r="Y34">
        <v>8.9700000000000006</v>
      </c>
      <c r="Z34">
        <v>2.69</v>
      </c>
      <c r="AA34">
        <v>7.33</v>
      </c>
      <c r="AB34">
        <v>3.67</v>
      </c>
      <c r="AC34">
        <v>13.88</v>
      </c>
      <c r="AD34">
        <v>0</v>
      </c>
      <c r="AE34">
        <v>0</v>
      </c>
      <c r="AF34">
        <v>2.56</v>
      </c>
    </row>
    <row r="35" spans="1:32">
      <c r="A35" t="s">
        <v>77</v>
      </c>
      <c r="B35" s="75">
        <v>229.46</v>
      </c>
      <c r="C35" s="75">
        <v>76.489999999999995</v>
      </c>
      <c r="D35" s="135">
        <f t="shared" si="0"/>
        <v>89.050000000000011</v>
      </c>
      <c r="E35" s="75"/>
      <c r="F35" s="78">
        <v>0.77</v>
      </c>
      <c r="G35" s="78">
        <v>0.77</v>
      </c>
      <c r="H35" s="78">
        <v>0.79</v>
      </c>
      <c r="I35">
        <v>114.8</v>
      </c>
      <c r="J35">
        <v>132.9</v>
      </c>
      <c r="K35">
        <v>100.15</v>
      </c>
      <c r="L35">
        <v>0.93</v>
      </c>
      <c r="M35">
        <v>19.63</v>
      </c>
      <c r="N35" s="135">
        <v>29.68</v>
      </c>
      <c r="O35" s="135">
        <v>29.69</v>
      </c>
      <c r="P35" s="135">
        <v>29.68</v>
      </c>
      <c r="Q35">
        <v>1.1399999999999999</v>
      </c>
      <c r="R35">
        <v>30.7</v>
      </c>
      <c r="S35">
        <v>1.33</v>
      </c>
      <c r="T35">
        <v>90.6</v>
      </c>
      <c r="U35">
        <v>30.2</v>
      </c>
      <c r="V35">
        <v>30.19</v>
      </c>
      <c r="W35">
        <v>18.420000000000002</v>
      </c>
      <c r="X35">
        <v>3.68</v>
      </c>
      <c r="Y35">
        <v>11.68</v>
      </c>
      <c r="Z35">
        <v>5.9</v>
      </c>
      <c r="AA35">
        <v>16</v>
      </c>
      <c r="AB35">
        <v>8</v>
      </c>
      <c r="AC35">
        <v>13.34</v>
      </c>
      <c r="AD35">
        <v>0</v>
      </c>
      <c r="AE35">
        <v>0</v>
      </c>
      <c r="AF35">
        <v>2.56</v>
      </c>
    </row>
    <row r="36" spans="1:32">
      <c r="A36" t="s">
        <v>78</v>
      </c>
      <c r="B36" s="75">
        <v>229.46</v>
      </c>
      <c r="C36" s="75">
        <v>76.489999999999995</v>
      </c>
      <c r="D36" s="135">
        <f t="shared" si="0"/>
        <v>89.050000000000011</v>
      </c>
      <c r="E36" s="75"/>
      <c r="F36" s="78">
        <v>1.84</v>
      </c>
      <c r="G36" s="78">
        <v>1.84</v>
      </c>
      <c r="H36" s="78">
        <v>1.89</v>
      </c>
      <c r="I36">
        <v>114.8</v>
      </c>
      <c r="J36">
        <v>132.9</v>
      </c>
      <c r="K36">
        <v>100.15</v>
      </c>
      <c r="L36">
        <v>0.93</v>
      </c>
      <c r="M36">
        <v>19.399999999999999</v>
      </c>
      <c r="N36" s="135">
        <v>29.68</v>
      </c>
      <c r="O36" s="135">
        <v>29.69</v>
      </c>
      <c r="P36" s="135">
        <v>29.68</v>
      </c>
      <c r="Q36">
        <v>1.1399999999999999</v>
      </c>
      <c r="R36">
        <v>41.49</v>
      </c>
      <c r="S36">
        <v>1.33</v>
      </c>
      <c r="T36">
        <v>87.89</v>
      </c>
      <c r="U36">
        <v>29.3</v>
      </c>
      <c r="V36">
        <v>29.28</v>
      </c>
      <c r="W36">
        <v>43.53</v>
      </c>
      <c r="X36">
        <v>8.7100000000000009</v>
      </c>
      <c r="Y36">
        <v>22.18</v>
      </c>
      <c r="Z36">
        <v>9.4</v>
      </c>
      <c r="AA36">
        <v>28.67</v>
      </c>
      <c r="AB36">
        <v>14.33</v>
      </c>
      <c r="AC36">
        <v>13.01</v>
      </c>
      <c r="AD36">
        <v>0</v>
      </c>
      <c r="AE36">
        <v>0</v>
      </c>
      <c r="AF36">
        <v>2.56</v>
      </c>
    </row>
    <row r="37" spans="1:32">
      <c r="A37" t="s">
        <v>79</v>
      </c>
      <c r="B37" s="75">
        <v>229.46</v>
      </c>
      <c r="C37" s="75">
        <v>76.489999999999995</v>
      </c>
      <c r="D37" s="135">
        <f t="shared" si="0"/>
        <v>89.050000000000011</v>
      </c>
      <c r="E37" s="75"/>
      <c r="F37" s="78">
        <v>3.13</v>
      </c>
      <c r="G37" s="78">
        <v>3.13</v>
      </c>
      <c r="H37" s="78">
        <v>3.21</v>
      </c>
      <c r="I37">
        <v>114.8</v>
      </c>
      <c r="J37">
        <v>132.9</v>
      </c>
      <c r="K37">
        <v>100.15</v>
      </c>
      <c r="L37">
        <v>0.93</v>
      </c>
      <c r="M37">
        <v>19.670000000000002</v>
      </c>
      <c r="N37" s="135">
        <v>29.68</v>
      </c>
      <c r="O37" s="135">
        <v>29.69</v>
      </c>
      <c r="P37" s="135">
        <v>29.68</v>
      </c>
      <c r="Q37">
        <v>1.1399999999999999</v>
      </c>
      <c r="R37">
        <v>52.97</v>
      </c>
      <c r="S37">
        <v>1.33</v>
      </c>
      <c r="T37">
        <v>84.93</v>
      </c>
      <c r="U37">
        <v>28.31</v>
      </c>
      <c r="V37">
        <v>28.32</v>
      </c>
      <c r="W37">
        <v>74.760000000000005</v>
      </c>
      <c r="X37">
        <v>14.95</v>
      </c>
      <c r="Y37">
        <v>30.33</v>
      </c>
      <c r="Z37">
        <v>13.25</v>
      </c>
      <c r="AA37">
        <v>41.34</v>
      </c>
      <c r="AB37">
        <v>20.66</v>
      </c>
      <c r="AC37">
        <v>12.77</v>
      </c>
      <c r="AD37">
        <v>0</v>
      </c>
      <c r="AE37">
        <v>0</v>
      </c>
      <c r="AF37">
        <v>2.56</v>
      </c>
    </row>
    <row r="38" spans="1:32">
      <c r="A38" t="s">
        <v>80</v>
      </c>
      <c r="B38" s="75">
        <v>229.46</v>
      </c>
      <c r="C38" s="75">
        <v>76.489999999999995</v>
      </c>
      <c r="D38" s="135">
        <f t="shared" si="0"/>
        <v>89.050000000000011</v>
      </c>
      <c r="E38" s="75"/>
      <c r="F38" s="78">
        <v>5.04</v>
      </c>
      <c r="G38" s="78">
        <v>5.04</v>
      </c>
      <c r="H38" s="78">
        <v>5.17</v>
      </c>
      <c r="I38">
        <v>114.8</v>
      </c>
      <c r="J38">
        <v>132.9</v>
      </c>
      <c r="K38">
        <v>100.15</v>
      </c>
      <c r="L38">
        <v>0.93</v>
      </c>
      <c r="M38">
        <v>20.48</v>
      </c>
      <c r="N38" s="135">
        <v>29.68</v>
      </c>
      <c r="O38" s="135">
        <v>29.69</v>
      </c>
      <c r="P38" s="135">
        <v>29.68</v>
      </c>
      <c r="Q38">
        <v>1.1399999999999999</v>
      </c>
      <c r="R38">
        <v>64.83</v>
      </c>
      <c r="S38">
        <v>1.33</v>
      </c>
      <c r="T38">
        <v>81.47</v>
      </c>
      <c r="U38">
        <v>27.16</v>
      </c>
      <c r="V38">
        <v>27.16</v>
      </c>
      <c r="W38">
        <v>94.5</v>
      </c>
      <c r="X38">
        <v>18.899999999999999</v>
      </c>
      <c r="Y38">
        <v>39.950000000000003</v>
      </c>
      <c r="Z38">
        <v>17.25</v>
      </c>
      <c r="AA38">
        <v>44</v>
      </c>
      <c r="AB38">
        <v>22</v>
      </c>
      <c r="AC38">
        <v>12.45</v>
      </c>
      <c r="AD38">
        <v>0</v>
      </c>
      <c r="AE38">
        <v>0</v>
      </c>
      <c r="AF38">
        <v>2.56</v>
      </c>
    </row>
    <row r="39" spans="1:32">
      <c r="A39" t="s">
        <v>81</v>
      </c>
      <c r="B39" s="75">
        <v>229.46</v>
      </c>
      <c r="C39" s="75">
        <v>76.489999999999995</v>
      </c>
      <c r="D39" s="135">
        <f t="shared" si="0"/>
        <v>89.050000000000011</v>
      </c>
      <c r="E39" s="75"/>
      <c r="F39" s="78">
        <v>6.51</v>
      </c>
      <c r="G39" s="78">
        <v>6.51</v>
      </c>
      <c r="H39" s="78">
        <v>6.68</v>
      </c>
      <c r="I39">
        <v>114.8</v>
      </c>
      <c r="J39">
        <v>132.9</v>
      </c>
      <c r="K39">
        <v>100.15</v>
      </c>
      <c r="L39">
        <v>0.93</v>
      </c>
      <c r="M39">
        <v>21.55</v>
      </c>
      <c r="N39" s="135">
        <v>29.68</v>
      </c>
      <c r="O39" s="135">
        <v>29.69</v>
      </c>
      <c r="P39" s="135">
        <v>29.68</v>
      </c>
      <c r="Q39">
        <v>1.1399999999999999</v>
      </c>
      <c r="R39">
        <v>75.11</v>
      </c>
      <c r="S39">
        <v>1.33</v>
      </c>
      <c r="T39">
        <v>78.78</v>
      </c>
      <c r="U39">
        <v>26.26</v>
      </c>
      <c r="V39">
        <v>26.27</v>
      </c>
      <c r="W39">
        <v>115.01</v>
      </c>
      <c r="X39">
        <v>23</v>
      </c>
      <c r="Y39">
        <v>48.6</v>
      </c>
      <c r="Z39">
        <v>21.25</v>
      </c>
      <c r="AA39">
        <v>54</v>
      </c>
      <c r="AB39">
        <v>27</v>
      </c>
      <c r="AC39">
        <v>12.12</v>
      </c>
      <c r="AD39">
        <v>0</v>
      </c>
      <c r="AE39">
        <v>0</v>
      </c>
      <c r="AF39">
        <v>2.56</v>
      </c>
    </row>
    <row r="40" spans="1:32">
      <c r="A40" t="s">
        <v>82</v>
      </c>
      <c r="B40" s="75">
        <v>229.46</v>
      </c>
      <c r="C40" s="75">
        <v>76.489999999999995</v>
      </c>
      <c r="D40" s="135">
        <f t="shared" si="0"/>
        <v>89.050000000000011</v>
      </c>
      <c r="E40" s="75"/>
      <c r="F40" s="78">
        <v>8.27</v>
      </c>
      <c r="G40" s="78">
        <v>8.27</v>
      </c>
      <c r="H40" s="78">
        <v>8.48</v>
      </c>
      <c r="I40">
        <v>114.8</v>
      </c>
      <c r="J40">
        <v>132.9</v>
      </c>
      <c r="K40">
        <v>100.15</v>
      </c>
      <c r="L40">
        <v>0.93</v>
      </c>
      <c r="M40">
        <v>22.96</v>
      </c>
      <c r="N40" s="135">
        <v>29.68</v>
      </c>
      <c r="O40" s="135">
        <v>29.69</v>
      </c>
      <c r="P40" s="135">
        <v>29.68</v>
      </c>
      <c r="Q40">
        <v>1.1399999999999999</v>
      </c>
      <c r="R40">
        <v>84.87</v>
      </c>
      <c r="S40">
        <v>1.33</v>
      </c>
      <c r="T40">
        <v>75.180000000000007</v>
      </c>
      <c r="U40">
        <v>25.06</v>
      </c>
      <c r="V40">
        <v>25.05</v>
      </c>
      <c r="W40">
        <v>135.47999999999999</v>
      </c>
      <c r="X40">
        <v>27.09</v>
      </c>
      <c r="Y40">
        <v>40.06</v>
      </c>
      <c r="Z40">
        <v>25.28</v>
      </c>
      <c r="AA40">
        <v>65.34</v>
      </c>
      <c r="AB40">
        <v>32.659999999999997</v>
      </c>
      <c r="AC40">
        <v>11.77</v>
      </c>
      <c r="AD40">
        <v>0</v>
      </c>
      <c r="AE40">
        <v>0</v>
      </c>
      <c r="AF40">
        <v>2.56</v>
      </c>
    </row>
    <row r="41" spans="1:32">
      <c r="A41" t="s">
        <v>83</v>
      </c>
      <c r="B41" s="75">
        <v>229.46</v>
      </c>
      <c r="C41" s="75">
        <v>76.489999999999995</v>
      </c>
      <c r="D41" s="135">
        <f t="shared" si="0"/>
        <v>89.050000000000011</v>
      </c>
      <c r="E41" s="75"/>
      <c r="F41" s="78">
        <v>9.5</v>
      </c>
      <c r="G41" s="78">
        <v>9.5</v>
      </c>
      <c r="H41" s="78">
        <v>9.75</v>
      </c>
      <c r="I41">
        <v>114.8</v>
      </c>
      <c r="J41">
        <v>132.9</v>
      </c>
      <c r="K41">
        <v>100.15</v>
      </c>
      <c r="L41">
        <v>1</v>
      </c>
      <c r="M41">
        <v>12.07</v>
      </c>
      <c r="N41" s="135">
        <v>29.68</v>
      </c>
      <c r="O41" s="135">
        <v>29.69</v>
      </c>
      <c r="P41" s="135">
        <v>29.68</v>
      </c>
      <c r="Q41">
        <v>1.1399999999999999</v>
      </c>
      <c r="R41">
        <v>94.15</v>
      </c>
      <c r="S41">
        <v>1.33</v>
      </c>
      <c r="T41">
        <v>71.63</v>
      </c>
      <c r="U41">
        <v>23.88</v>
      </c>
      <c r="V41">
        <v>23.87</v>
      </c>
      <c r="W41">
        <v>156.09</v>
      </c>
      <c r="X41">
        <v>31.22</v>
      </c>
      <c r="Y41">
        <v>45.54</v>
      </c>
      <c r="Z41">
        <v>28.56</v>
      </c>
      <c r="AA41">
        <v>71.34</v>
      </c>
      <c r="AB41">
        <v>35.659999999999997</v>
      </c>
      <c r="AC41">
        <v>10.75</v>
      </c>
      <c r="AD41">
        <v>0</v>
      </c>
      <c r="AE41">
        <v>0</v>
      </c>
      <c r="AF41">
        <v>2.58</v>
      </c>
    </row>
    <row r="42" spans="1:32">
      <c r="A42" t="s">
        <v>84</v>
      </c>
      <c r="B42" s="75">
        <v>229.46</v>
      </c>
      <c r="C42" s="75">
        <v>76.489999999999995</v>
      </c>
      <c r="D42" s="135">
        <f t="shared" si="0"/>
        <v>89.050000000000011</v>
      </c>
      <c r="E42" s="75"/>
      <c r="F42" s="78">
        <v>10.59</v>
      </c>
      <c r="G42" s="78">
        <v>10.59</v>
      </c>
      <c r="H42" s="78">
        <v>10.86</v>
      </c>
      <c r="I42">
        <v>114.8</v>
      </c>
      <c r="J42">
        <v>132.9</v>
      </c>
      <c r="K42">
        <v>100.15</v>
      </c>
      <c r="L42">
        <v>1</v>
      </c>
      <c r="M42">
        <v>13.04</v>
      </c>
      <c r="N42" s="135">
        <v>29.68</v>
      </c>
      <c r="O42" s="135">
        <v>29.69</v>
      </c>
      <c r="P42" s="135">
        <v>29.68</v>
      </c>
      <c r="Q42">
        <v>1.1399999999999999</v>
      </c>
      <c r="R42">
        <v>102.57</v>
      </c>
      <c r="S42">
        <v>1.33</v>
      </c>
      <c r="T42">
        <v>67.72</v>
      </c>
      <c r="U42">
        <v>22.58</v>
      </c>
      <c r="V42">
        <v>22.57</v>
      </c>
      <c r="W42">
        <v>174.35</v>
      </c>
      <c r="X42">
        <v>34.869999999999997</v>
      </c>
      <c r="Y42">
        <v>50.89</v>
      </c>
      <c r="Z42">
        <v>31.62</v>
      </c>
      <c r="AA42">
        <v>74</v>
      </c>
      <c r="AB42">
        <v>37</v>
      </c>
      <c r="AC42">
        <v>9.57</v>
      </c>
      <c r="AD42">
        <v>0</v>
      </c>
      <c r="AE42">
        <v>0</v>
      </c>
      <c r="AF42">
        <v>2.58</v>
      </c>
    </row>
    <row r="43" spans="1:32">
      <c r="A43" t="s">
        <v>85</v>
      </c>
      <c r="B43" s="75">
        <v>229.46</v>
      </c>
      <c r="C43" s="75">
        <v>76.489999999999995</v>
      </c>
      <c r="D43" s="135">
        <f t="shared" si="0"/>
        <v>89.050000000000011</v>
      </c>
      <c r="E43" s="75"/>
      <c r="F43" s="78">
        <v>11.48</v>
      </c>
      <c r="G43" s="78">
        <v>11.48</v>
      </c>
      <c r="H43" s="78">
        <v>11.76</v>
      </c>
      <c r="I43">
        <v>114.8</v>
      </c>
      <c r="J43">
        <v>132.9</v>
      </c>
      <c r="K43">
        <v>100.15</v>
      </c>
      <c r="L43">
        <v>1</v>
      </c>
      <c r="M43">
        <v>14.28</v>
      </c>
      <c r="N43" s="135">
        <v>29.68</v>
      </c>
      <c r="O43" s="135">
        <v>29.69</v>
      </c>
      <c r="P43" s="135">
        <v>29.68</v>
      </c>
      <c r="Q43">
        <v>1.1399999999999999</v>
      </c>
      <c r="R43">
        <v>109.2</v>
      </c>
      <c r="S43">
        <v>1.38</v>
      </c>
      <c r="T43">
        <v>63.63</v>
      </c>
      <c r="U43">
        <v>21.21</v>
      </c>
      <c r="V43">
        <v>21.22</v>
      </c>
      <c r="W43">
        <v>187.4</v>
      </c>
      <c r="X43">
        <v>37.479999999999997</v>
      </c>
      <c r="Y43">
        <v>55.78</v>
      </c>
      <c r="Z43">
        <v>34.479999999999997</v>
      </c>
      <c r="AA43">
        <v>56</v>
      </c>
      <c r="AB43">
        <v>28</v>
      </c>
      <c r="AC43">
        <v>8.4600000000000009</v>
      </c>
      <c r="AD43">
        <v>0</v>
      </c>
      <c r="AE43">
        <v>0</v>
      </c>
      <c r="AF43">
        <v>2.58</v>
      </c>
    </row>
    <row r="44" spans="1:32">
      <c r="A44" t="s">
        <v>86</v>
      </c>
      <c r="B44" s="75">
        <v>229.46</v>
      </c>
      <c r="C44" s="75">
        <v>76.489999999999995</v>
      </c>
      <c r="D44" s="135">
        <f t="shared" si="0"/>
        <v>89.050000000000011</v>
      </c>
      <c r="E44" s="75"/>
      <c r="F44" s="78">
        <v>12.29</v>
      </c>
      <c r="G44" s="78">
        <v>12.29</v>
      </c>
      <c r="H44" s="78">
        <v>12.6</v>
      </c>
      <c r="I44">
        <v>114.8</v>
      </c>
      <c r="J44">
        <v>132.9</v>
      </c>
      <c r="K44">
        <v>100.15</v>
      </c>
      <c r="L44">
        <v>1</v>
      </c>
      <c r="M44">
        <v>15.26</v>
      </c>
      <c r="N44" s="135">
        <v>29.68</v>
      </c>
      <c r="O44" s="135">
        <v>29.69</v>
      </c>
      <c r="P44" s="135">
        <v>29.68</v>
      </c>
      <c r="Q44">
        <v>1.1399999999999999</v>
      </c>
      <c r="R44">
        <v>114.45</v>
      </c>
      <c r="S44">
        <v>1.38</v>
      </c>
      <c r="T44">
        <v>61.51</v>
      </c>
      <c r="U44">
        <v>20.5</v>
      </c>
      <c r="V44">
        <v>20.5</v>
      </c>
      <c r="W44">
        <v>201.26</v>
      </c>
      <c r="X44">
        <v>40.25</v>
      </c>
      <c r="Y44">
        <v>59.93</v>
      </c>
      <c r="Z44">
        <v>37.22</v>
      </c>
      <c r="AA44">
        <v>64</v>
      </c>
      <c r="AB44">
        <v>32</v>
      </c>
      <c r="AC44">
        <v>7.47</v>
      </c>
      <c r="AD44">
        <v>0</v>
      </c>
      <c r="AE44">
        <v>0</v>
      </c>
      <c r="AF44">
        <v>2.58</v>
      </c>
    </row>
    <row r="45" spans="1:32">
      <c r="A45" t="s">
        <v>87</v>
      </c>
      <c r="B45" s="75">
        <v>229.46</v>
      </c>
      <c r="C45" s="75">
        <v>76.489999999999995</v>
      </c>
      <c r="D45" s="135">
        <f t="shared" si="0"/>
        <v>89.050000000000011</v>
      </c>
      <c r="E45" s="75"/>
      <c r="F45" s="78">
        <v>13.01</v>
      </c>
      <c r="G45" s="78">
        <v>13.01</v>
      </c>
      <c r="H45" s="78">
        <v>13.33</v>
      </c>
      <c r="I45">
        <v>114.8</v>
      </c>
      <c r="J45">
        <v>132.9</v>
      </c>
      <c r="K45">
        <v>100.15</v>
      </c>
      <c r="L45">
        <v>1</v>
      </c>
      <c r="M45">
        <v>26.86</v>
      </c>
      <c r="N45" s="135">
        <v>29.68</v>
      </c>
      <c r="O45" s="135">
        <v>29.69</v>
      </c>
      <c r="P45" s="135">
        <v>29.68</v>
      </c>
      <c r="Q45">
        <v>1.1399999999999999</v>
      </c>
      <c r="R45">
        <v>118.52</v>
      </c>
      <c r="S45">
        <v>1.38</v>
      </c>
      <c r="T45">
        <v>59.12</v>
      </c>
      <c r="U45">
        <v>19.71</v>
      </c>
      <c r="V45">
        <v>19.71</v>
      </c>
      <c r="W45">
        <v>215.03</v>
      </c>
      <c r="X45">
        <v>43</v>
      </c>
      <c r="Y45">
        <v>63.36</v>
      </c>
      <c r="Z45">
        <v>39.35</v>
      </c>
      <c r="AA45">
        <v>67.34</v>
      </c>
      <c r="AB45">
        <v>33.659999999999997</v>
      </c>
      <c r="AC45">
        <v>6.91</v>
      </c>
      <c r="AD45">
        <v>0</v>
      </c>
      <c r="AE45">
        <v>0</v>
      </c>
      <c r="AF45">
        <v>2.58</v>
      </c>
    </row>
    <row r="46" spans="1:32">
      <c r="A46" t="s">
        <v>88</v>
      </c>
      <c r="B46" s="75">
        <v>229.46</v>
      </c>
      <c r="C46" s="75">
        <v>76.489999999999995</v>
      </c>
      <c r="D46" s="135">
        <f t="shared" si="0"/>
        <v>89.050000000000011</v>
      </c>
      <c r="E46" s="75"/>
      <c r="F46" s="78">
        <v>13.66</v>
      </c>
      <c r="G46" s="78">
        <v>13.66</v>
      </c>
      <c r="H46" s="78">
        <v>14</v>
      </c>
      <c r="I46">
        <v>114.8</v>
      </c>
      <c r="J46">
        <v>132.9</v>
      </c>
      <c r="K46">
        <v>100.15</v>
      </c>
      <c r="L46">
        <v>1</v>
      </c>
      <c r="M46">
        <v>27.06</v>
      </c>
      <c r="N46" s="135">
        <v>29.68</v>
      </c>
      <c r="O46" s="135">
        <v>29.69</v>
      </c>
      <c r="P46" s="135">
        <v>29.68</v>
      </c>
      <c r="Q46">
        <v>1.1399999999999999</v>
      </c>
      <c r="R46">
        <v>121.36</v>
      </c>
      <c r="S46">
        <v>1.38</v>
      </c>
      <c r="T46">
        <v>57.08</v>
      </c>
      <c r="U46">
        <v>19.03</v>
      </c>
      <c r="V46">
        <v>19.010000000000002</v>
      </c>
      <c r="W46">
        <v>228.51</v>
      </c>
      <c r="X46">
        <v>45.7</v>
      </c>
      <c r="Y46">
        <v>75.849999999999994</v>
      </c>
      <c r="Z46">
        <v>41.21</v>
      </c>
      <c r="AA46">
        <v>73.34</v>
      </c>
      <c r="AB46">
        <v>36.659999999999997</v>
      </c>
      <c r="AC46">
        <v>6.44</v>
      </c>
      <c r="AD46">
        <v>0</v>
      </c>
      <c r="AE46">
        <v>0</v>
      </c>
      <c r="AF46">
        <v>2.58</v>
      </c>
    </row>
    <row r="47" spans="1:32">
      <c r="A47" t="s">
        <v>89</v>
      </c>
      <c r="B47" s="75">
        <v>229.46</v>
      </c>
      <c r="C47" s="75">
        <v>76.489999999999995</v>
      </c>
      <c r="D47" s="135">
        <f t="shared" si="0"/>
        <v>89.050000000000011</v>
      </c>
      <c r="E47" s="75"/>
      <c r="F47" s="78">
        <v>14.15</v>
      </c>
      <c r="G47" s="78">
        <v>14.15</v>
      </c>
      <c r="H47" s="78">
        <v>14.51</v>
      </c>
      <c r="I47">
        <v>114.8</v>
      </c>
      <c r="J47">
        <v>132.9</v>
      </c>
      <c r="K47">
        <v>100.15</v>
      </c>
      <c r="L47">
        <v>1</v>
      </c>
      <c r="M47">
        <v>27.26</v>
      </c>
      <c r="N47" s="135">
        <v>29.68</v>
      </c>
      <c r="O47" s="135">
        <v>29.69</v>
      </c>
      <c r="P47" s="135">
        <v>29.68</v>
      </c>
      <c r="Q47">
        <v>1.21</v>
      </c>
      <c r="R47">
        <v>123.09</v>
      </c>
      <c r="S47">
        <v>1.38</v>
      </c>
      <c r="T47">
        <v>54.9</v>
      </c>
      <c r="U47">
        <v>18.3</v>
      </c>
      <c r="V47">
        <v>18.309999999999999</v>
      </c>
      <c r="W47">
        <v>227.13</v>
      </c>
      <c r="X47">
        <v>45.43</v>
      </c>
      <c r="Y47">
        <v>76.89</v>
      </c>
      <c r="Z47">
        <v>42.91</v>
      </c>
      <c r="AA47">
        <v>78.67</v>
      </c>
      <c r="AB47">
        <v>39.33</v>
      </c>
      <c r="AC47">
        <v>5.82</v>
      </c>
      <c r="AD47">
        <v>0</v>
      </c>
      <c r="AE47">
        <v>0</v>
      </c>
      <c r="AF47">
        <v>2.58</v>
      </c>
    </row>
    <row r="48" spans="1:32">
      <c r="A48" t="s">
        <v>90</v>
      </c>
      <c r="B48" s="75">
        <v>229.46</v>
      </c>
      <c r="C48" s="75">
        <v>76.489999999999995</v>
      </c>
      <c r="D48" s="135">
        <f t="shared" si="0"/>
        <v>89.050000000000011</v>
      </c>
      <c r="E48" s="75"/>
      <c r="F48" s="78">
        <v>14.64</v>
      </c>
      <c r="G48" s="78">
        <v>14.64</v>
      </c>
      <c r="H48" s="78">
        <v>15.01</v>
      </c>
      <c r="I48">
        <v>114.8</v>
      </c>
      <c r="J48">
        <v>132.9</v>
      </c>
      <c r="K48">
        <v>100.15</v>
      </c>
      <c r="L48">
        <v>1</v>
      </c>
      <c r="M48">
        <v>27.72</v>
      </c>
      <c r="N48" s="135">
        <v>29.68</v>
      </c>
      <c r="O48" s="135">
        <v>29.69</v>
      </c>
      <c r="P48" s="135">
        <v>29.68</v>
      </c>
      <c r="Q48">
        <v>1.21</v>
      </c>
      <c r="R48">
        <v>123.68</v>
      </c>
      <c r="S48">
        <v>1.38</v>
      </c>
      <c r="T48">
        <v>52.37</v>
      </c>
      <c r="U48">
        <v>17.46</v>
      </c>
      <c r="V48">
        <v>17.440000000000001</v>
      </c>
      <c r="W48">
        <v>234.12</v>
      </c>
      <c r="X48">
        <v>46.82</v>
      </c>
      <c r="Y48">
        <v>78.459999999999994</v>
      </c>
      <c r="Z48">
        <v>44.43</v>
      </c>
      <c r="AA48">
        <v>84.67</v>
      </c>
      <c r="AB48">
        <v>42.33</v>
      </c>
      <c r="AC48">
        <v>5.32</v>
      </c>
      <c r="AD48">
        <v>0</v>
      </c>
      <c r="AE48">
        <v>0</v>
      </c>
      <c r="AF48">
        <v>2.58</v>
      </c>
    </row>
    <row r="49" spans="1:32">
      <c r="A49" t="s">
        <v>91</v>
      </c>
      <c r="B49" s="75">
        <v>229.46</v>
      </c>
      <c r="C49" s="75">
        <v>76.489999999999995</v>
      </c>
      <c r="D49" s="135">
        <f t="shared" si="0"/>
        <v>89.050000000000011</v>
      </c>
      <c r="E49" s="75"/>
      <c r="F49" s="78">
        <v>15.06</v>
      </c>
      <c r="G49" s="78">
        <v>15.06</v>
      </c>
      <c r="H49" s="78">
        <v>15.44</v>
      </c>
      <c r="I49">
        <v>114.8</v>
      </c>
      <c r="J49">
        <v>132.9</v>
      </c>
      <c r="K49">
        <v>100.15</v>
      </c>
      <c r="L49">
        <v>1</v>
      </c>
      <c r="M49">
        <v>28.08</v>
      </c>
      <c r="N49" s="135">
        <v>29.68</v>
      </c>
      <c r="O49" s="135">
        <v>29.69</v>
      </c>
      <c r="P49" s="135">
        <v>29.68</v>
      </c>
      <c r="Q49">
        <v>1.21</v>
      </c>
      <c r="R49">
        <v>122.93</v>
      </c>
      <c r="S49">
        <v>1.38</v>
      </c>
      <c r="T49">
        <v>49.54</v>
      </c>
      <c r="U49">
        <v>16.510000000000002</v>
      </c>
      <c r="V49">
        <v>16.53</v>
      </c>
      <c r="W49">
        <v>238.9</v>
      </c>
      <c r="X49">
        <v>47.78</v>
      </c>
      <c r="Y49">
        <v>90.57</v>
      </c>
      <c r="Z49">
        <v>45.88</v>
      </c>
      <c r="AA49">
        <v>87.34</v>
      </c>
      <c r="AB49">
        <v>43.66</v>
      </c>
      <c r="AC49">
        <v>5.2</v>
      </c>
      <c r="AD49">
        <v>0</v>
      </c>
      <c r="AE49">
        <v>0</v>
      </c>
      <c r="AF49">
        <v>2.58</v>
      </c>
    </row>
    <row r="50" spans="1:32">
      <c r="A50" t="s">
        <v>92</v>
      </c>
      <c r="B50" s="75">
        <v>229.46</v>
      </c>
      <c r="C50" s="75">
        <v>76.489999999999995</v>
      </c>
      <c r="D50" s="135">
        <f t="shared" si="0"/>
        <v>89.050000000000011</v>
      </c>
      <c r="E50" s="75"/>
      <c r="F50" s="78">
        <v>15.24</v>
      </c>
      <c r="G50" s="78">
        <v>15.24</v>
      </c>
      <c r="H50" s="78">
        <v>15.62</v>
      </c>
      <c r="I50">
        <v>114.8</v>
      </c>
      <c r="J50">
        <v>132.9</v>
      </c>
      <c r="K50">
        <v>100.15</v>
      </c>
      <c r="L50">
        <v>1</v>
      </c>
      <c r="M50">
        <v>28.08</v>
      </c>
      <c r="N50" s="135">
        <v>29.68</v>
      </c>
      <c r="O50" s="135">
        <v>29.69</v>
      </c>
      <c r="P50" s="135">
        <v>29.68</v>
      </c>
      <c r="Q50">
        <v>1.21</v>
      </c>
      <c r="R50">
        <v>121.66</v>
      </c>
      <c r="S50">
        <v>1.38</v>
      </c>
      <c r="T50">
        <v>30.12</v>
      </c>
      <c r="U50">
        <v>10.039999999999999</v>
      </c>
      <c r="V50">
        <v>10.050000000000001</v>
      </c>
      <c r="W50">
        <v>238.84</v>
      </c>
      <c r="X50">
        <v>47.77</v>
      </c>
      <c r="Y50">
        <v>91.01</v>
      </c>
      <c r="Z50">
        <v>47.04</v>
      </c>
      <c r="AA50">
        <v>96.67</v>
      </c>
      <c r="AB50">
        <v>48.33</v>
      </c>
      <c r="AC50">
        <v>5.03</v>
      </c>
      <c r="AD50">
        <v>0</v>
      </c>
      <c r="AE50">
        <v>0</v>
      </c>
      <c r="AF50">
        <v>2.58</v>
      </c>
    </row>
    <row r="51" spans="1:32">
      <c r="A51" t="s">
        <v>93</v>
      </c>
      <c r="B51" s="75">
        <v>229.46</v>
      </c>
      <c r="C51" s="75">
        <v>76.489999999999995</v>
      </c>
      <c r="D51" s="135">
        <f t="shared" si="0"/>
        <v>89.050000000000011</v>
      </c>
      <c r="E51" s="75"/>
      <c r="F51" s="78">
        <v>15.24</v>
      </c>
      <c r="G51" s="78">
        <v>15.24</v>
      </c>
      <c r="H51" s="78">
        <v>15.62</v>
      </c>
      <c r="I51">
        <v>114.8</v>
      </c>
      <c r="J51">
        <v>132.9</v>
      </c>
      <c r="K51">
        <v>100.15</v>
      </c>
      <c r="L51">
        <v>1</v>
      </c>
      <c r="M51">
        <v>27.02</v>
      </c>
      <c r="N51" s="135">
        <v>29.68</v>
      </c>
      <c r="O51" s="135">
        <v>29.69</v>
      </c>
      <c r="P51" s="135">
        <v>29.68</v>
      </c>
      <c r="Q51">
        <v>1.21</v>
      </c>
      <c r="R51">
        <v>120.18</v>
      </c>
      <c r="S51">
        <v>1.42</v>
      </c>
      <c r="T51">
        <v>29.32</v>
      </c>
      <c r="U51">
        <v>9.77</v>
      </c>
      <c r="V51">
        <v>9.7799999999999994</v>
      </c>
      <c r="W51">
        <v>241.13</v>
      </c>
      <c r="X51">
        <v>48.23</v>
      </c>
      <c r="Y51">
        <v>91.26</v>
      </c>
      <c r="Z51">
        <v>46.82</v>
      </c>
      <c r="AA51">
        <v>86.67</v>
      </c>
      <c r="AB51">
        <v>43.33</v>
      </c>
      <c r="AC51">
        <v>5.12</v>
      </c>
      <c r="AD51">
        <v>0</v>
      </c>
      <c r="AE51">
        <v>0</v>
      </c>
      <c r="AF51">
        <v>2.58</v>
      </c>
    </row>
    <row r="52" spans="1:32">
      <c r="A52" t="s">
        <v>94</v>
      </c>
      <c r="B52" s="75">
        <v>229.46</v>
      </c>
      <c r="C52" s="75">
        <v>76.489999999999995</v>
      </c>
      <c r="D52" s="135">
        <f t="shared" si="0"/>
        <v>89.050000000000011</v>
      </c>
      <c r="E52" s="75"/>
      <c r="F52" s="78">
        <v>15.24</v>
      </c>
      <c r="G52" s="78">
        <v>15.24</v>
      </c>
      <c r="H52" s="78">
        <v>15.62</v>
      </c>
      <c r="I52">
        <v>114.8</v>
      </c>
      <c r="J52">
        <v>132.9</v>
      </c>
      <c r="K52">
        <v>100.15</v>
      </c>
      <c r="L52">
        <v>1</v>
      </c>
      <c r="M52">
        <v>26.44</v>
      </c>
      <c r="N52" s="135">
        <v>29.68</v>
      </c>
      <c r="O52" s="135">
        <v>29.69</v>
      </c>
      <c r="P52" s="135">
        <v>29.68</v>
      </c>
      <c r="Q52">
        <v>1.21</v>
      </c>
      <c r="R52">
        <v>120.33</v>
      </c>
      <c r="S52">
        <v>1.42</v>
      </c>
      <c r="T52">
        <v>28.81</v>
      </c>
      <c r="U52">
        <v>9.6</v>
      </c>
      <c r="V52">
        <v>9.6</v>
      </c>
      <c r="W52">
        <v>241.13</v>
      </c>
      <c r="X52">
        <v>48.23</v>
      </c>
      <c r="Y52">
        <v>91.47</v>
      </c>
      <c r="Z52">
        <v>47.55</v>
      </c>
      <c r="AA52">
        <v>82.67</v>
      </c>
      <c r="AB52">
        <v>41.33</v>
      </c>
      <c r="AC52">
        <v>5</v>
      </c>
      <c r="AD52">
        <v>0</v>
      </c>
      <c r="AE52">
        <v>0</v>
      </c>
      <c r="AF52">
        <v>2.58</v>
      </c>
    </row>
    <row r="53" spans="1:32">
      <c r="A53" t="s">
        <v>95</v>
      </c>
      <c r="B53" s="75">
        <v>229.46</v>
      </c>
      <c r="C53" s="75">
        <v>76.489999999999995</v>
      </c>
      <c r="D53" s="135">
        <f t="shared" si="0"/>
        <v>89.050000000000011</v>
      </c>
      <c r="E53" s="75"/>
      <c r="F53" s="78">
        <v>15.24</v>
      </c>
      <c r="G53" s="78">
        <v>15.24</v>
      </c>
      <c r="H53" s="78">
        <v>15.62</v>
      </c>
      <c r="I53">
        <v>114.8</v>
      </c>
      <c r="J53">
        <v>132.9</v>
      </c>
      <c r="K53">
        <v>100.15</v>
      </c>
      <c r="L53">
        <v>1</v>
      </c>
      <c r="M53">
        <v>27.13</v>
      </c>
      <c r="N53" s="135">
        <v>29.68</v>
      </c>
      <c r="O53" s="135">
        <v>29.69</v>
      </c>
      <c r="P53" s="135">
        <v>29.68</v>
      </c>
      <c r="Q53">
        <v>1.21</v>
      </c>
      <c r="R53">
        <v>120.58</v>
      </c>
      <c r="S53">
        <v>1.42</v>
      </c>
      <c r="T53">
        <v>27.75</v>
      </c>
      <c r="U53">
        <v>9.25</v>
      </c>
      <c r="V53">
        <v>9.24</v>
      </c>
      <c r="W53">
        <v>244.99</v>
      </c>
      <c r="X53">
        <v>49</v>
      </c>
      <c r="Y53">
        <v>93.3</v>
      </c>
      <c r="Z53">
        <v>48.05</v>
      </c>
      <c r="AA53">
        <v>82</v>
      </c>
      <c r="AB53">
        <v>41</v>
      </c>
      <c r="AC53">
        <v>4.7699999999999996</v>
      </c>
      <c r="AD53">
        <v>0</v>
      </c>
      <c r="AE53">
        <v>0</v>
      </c>
      <c r="AF53">
        <v>2.58</v>
      </c>
    </row>
    <row r="54" spans="1:32">
      <c r="A54" t="s">
        <v>96</v>
      </c>
      <c r="B54" s="75">
        <v>229.46</v>
      </c>
      <c r="C54" s="75">
        <v>76.489999999999995</v>
      </c>
      <c r="D54" s="135">
        <f t="shared" si="0"/>
        <v>89.050000000000011</v>
      </c>
      <c r="E54" s="75"/>
      <c r="F54" s="78">
        <v>15.24</v>
      </c>
      <c r="G54" s="78">
        <v>15.24</v>
      </c>
      <c r="H54" s="78">
        <v>15.62</v>
      </c>
      <c r="I54">
        <v>114.8</v>
      </c>
      <c r="J54">
        <v>132.9</v>
      </c>
      <c r="K54">
        <v>100.15</v>
      </c>
      <c r="L54">
        <v>1</v>
      </c>
      <c r="M54">
        <v>26.39</v>
      </c>
      <c r="N54" s="135">
        <v>29.68</v>
      </c>
      <c r="O54" s="135">
        <v>29.69</v>
      </c>
      <c r="P54" s="135">
        <v>29.68</v>
      </c>
      <c r="Q54">
        <v>1.21</v>
      </c>
      <c r="R54">
        <v>120.02</v>
      </c>
      <c r="S54">
        <v>1.42</v>
      </c>
      <c r="T54">
        <v>26.64</v>
      </c>
      <c r="U54">
        <v>8.8800000000000008</v>
      </c>
      <c r="V54">
        <v>8.8699999999999992</v>
      </c>
      <c r="W54">
        <v>244.94</v>
      </c>
      <c r="X54">
        <v>48.99</v>
      </c>
      <c r="Y54">
        <v>93.47</v>
      </c>
      <c r="Z54">
        <v>48.51</v>
      </c>
      <c r="AA54">
        <v>78.67</v>
      </c>
      <c r="AB54">
        <v>39.33</v>
      </c>
      <c r="AC54">
        <v>4.7</v>
      </c>
      <c r="AD54">
        <v>0</v>
      </c>
      <c r="AE54">
        <v>0</v>
      </c>
      <c r="AF54">
        <v>2.58</v>
      </c>
    </row>
    <row r="55" spans="1:32">
      <c r="A55" t="s">
        <v>97</v>
      </c>
      <c r="B55" s="75">
        <v>229.46</v>
      </c>
      <c r="C55" s="75">
        <v>76.489999999999995</v>
      </c>
      <c r="D55" s="135">
        <f t="shared" si="0"/>
        <v>89.050000000000011</v>
      </c>
      <c r="E55" s="75"/>
      <c r="F55" s="78">
        <v>15.24</v>
      </c>
      <c r="G55" s="78">
        <v>15.24</v>
      </c>
      <c r="H55" s="78">
        <v>15.62</v>
      </c>
      <c r="I55">
        <v>93.79</v>
      </c>
      <c r="J55">
        <v>132.9</v>
      </c>
      <c r="K55">
        <v>100.15</v>
      </c>
      <c r="L55">
        <v>1</v>
      </c>
      <c r="M55">
        <v>25.74</v>
      </c>
      <c r="N55" s="135">
        <v>29.68</v>
      </c>
      <c r="O55" s="135">
        <v>29.69</v>
      </c>
      <c r="P55" s="135">
        <v>29.68</v>
      </c>
      <c r="Q55">
        <v>1.29</v>
      </c>
      <c r="R55">
        <v>119.64</v>
      </c>
      <c r="S55">
        <v>1.42</v>
      </c>
      <c r="T55">
        <v>25.46</v>
      </c>
      <c r="U55">
        <v>8.49</v>
      </c>
      <c r="V55">
        <v>8.48</v>
      </c>
      <c r="W55">
        <v>250</v>
      </c>
      <c r="X55">
        <v>50</v>
      </c>
      <c r="Y55">
        <v>93.46</v>
      </c>
      <c r="Z55">
        <v>48.65</v>
      </c>
      <c r="AA55">
        <v>76</v>
      </c>
      <c r="AB55">
        <v>38</v>
      </c>
      <c r="AC55">
        <v>4.7699999999999996</v>
      </c>
      <c r="AD55">
        <v>0</v>
      </c>
      <c r="AE55">
        <v>0</v>
      </c>
      <c r="AF55">
        <v>2.58</v>
      </c>
    </row>
    <row r="56" spans="1:32">
      <c r="A56" t="s">
        <v>98</v>
      </c>
      <c r="B56" s="75">
        <v>229.46</v>
      </c>
      <c r="C56" s="75">
        <v>76.489999999999995</v>
      </c>
      <c r="D56" s="135">
        <f t="shared" si="0"/>
        <v>89.050000000000011</v>
      </c>
      <c r="E56" s="75"/>
      <c r="F56" s="78">
        <v>15.24</v>
      </c>
      <c r="G56" s="78">
        <v>15.24</v>
      </c>
      <c r="H56" s="78">
        <v>15.62</v>
      </c>
      <c r="I56">
        <v>65.66</v>
      </c>
      <c r="J56">
        <v>132.9</v>
      </c>
      <c r="K56">
        <v>100.15</v>
      </c>
      <c r="L56">
        <v>1</v>
      </c>
      <c r="M56">
        <v>24.93</v>
      </c>
      <c r="N56" s="135">
        <v>29.68</v>
      </c>
      <c r="O56" s="135">
        <v>29.69</v>
      </c>
      <c r="P56" s="135">
        <v>29.68</v>
      </c>
      <c r="Q56">
        <v>1.29</v>
      </c>
      <c r="R56">
        <v>119.1</v>
      </c>
      <c r="S56">
        <v>1.42</v>
      </c>
      <c r="T56">
        <v>24.73</v>
      </c>
      <c r="U56">
        <v>8.24</v>
      </c>
      <c r="V56">
        <v>8.25</v>
      </c>
      <c r="W56">
        <v>250</v>
      </c>
      <c r="X56">
        <v>50</v>
      </c>
      <c r="Y56">
        <v>93.33</v>
      </c>
      <c r="Z56">
        <v>48.41</v>
      </c>
      <c r="AA56">
        <v>96</v>
      </c>
      <c r="AB56">
        <v>48</v>
      </c>
      <c r="AC56">
        <v>4.55</v>
      </c>
      <c r="AD56">
        <v>0</v>
      </c>
      <c r="AE56">
        <v>0</v>
      </c>
      <c r="AF56">
        <v>2.58</v>
      </c>
    </row>
    <row r="57" spans="1:32">
      <c r="A57" t="s">
        <v>99</v>
      </c>
      <c r="B57" s="75">
        <v>229.46</v>
      </c>
      <c r="C57" s="75">
        <v>76.489999999999995</v>
      </c>
      <c r="D57" s="135">
        <f t="shared" si="0"/>
        <v>89.050000000000011</v>
      </c>
      <c r="E57" s="75"/>
      <c r="F57" s="78">
        <v>15.16</v>
      </c>
      <c r="G57" s="78">
        <v>15.16</v>
      </c>
      <c r="H57" s="78">
        <v>15.55</v>
      </c>
      <c r="I57">
        <v>65.66</v>
      </c>
      <c r="J57">
        <v>132.9</v>
      </c>
      <c r="K57">
        <v>100.15</v>
      </c>
      <c r="L57">
        <v>1</v>
      </c>
      <c r="M57">
        <v>25.13</v>
      </c>
      <c r="N57" s="135">
        <v>29.68</v>
      </c>
      <c r="O57" s="135">
        <v>29.69</v>
      </c>
      <c r="P57" s="135">
        <v>29.68</v>
      </c>
      <c r="Q57">
        <v>1.29</v>
      </c>
      <c r="R57">
        <v>117.39</v>
      </c>
      <c r="S57">
        <v>1.42</v>
      </c>
      <c r="T57">
        <v>15.55</v>
      </c>
      <c r="U57">
        <v>5.18</v>
      </c>
      <c r="V57">
        <v>5.19</v>
      </c>
      <c r="W57">
        <v>250</v>
      </c>
      <c r="X57">
        <v>50</v>
      </c>
      <c r="Y57">
        <v>92.3</v>
      </c>
      <c r="Z57">
        <v>46.82</v>
      </c>
      <c r="AA57">
        <v>96.67</v>
      </c>
      <c r="AB57">
        <v>48.33</v>
      </c>
      <c r="AC57">
        <v>4.34</v>
      </c>
      <c r="AD57">
        <v>0</v>
      </c>
      <c r="AE57">
        <v>0</v>
      </c>
      <c r="AF57">
        <v>2.58</v>
      </c>
    </row>
    <row r="58" spans="1:32">
      <c r="A58" t="s">
        <v>100</v>
      </c>
      <c r="B58" s="75">
        <v>229.46</v>
      </c>
      <c r="C58" s="75">
        <v>76.489999999999995</v>
      </c>
      <c r="D58" s="135">
        <f t="shared" si="0"/>
        <v>89.050000000000011</v>
      </c>
      <c r="E58" s="75"/>
      <c r="F58" s="78">
        <v>14.9</v>
      </c>
      <c r="G58" s="78">
        <v>14.9</v>
      </c>
      <c r="H58" s="78">
        <v>15.27</v>
      </c>
      <c r="I58">
        <v>65.66</v>
      </c>
      <c r="J58">
        <v>132.9</v>
      </c>
      <c r="K58">
        <v>100.15</v>
      </c>
      <c r="L58">
        <v>1</v>
      </c>
      <c r="M58">
        <v>18.170000000000002</v>
      </c>
      <c r="N58" s="135">
        <v>29.68</v>
      </c>
      <c r="O58" s="135">
        <v>29.69</v>
      </c>
      <c r="P58" s="135">
        <v>29.68</v>
      </c>
      <c r="Q58">
        <v>1.29</v>
      </c>
      <c r="R58">
        <v>114.78</v>
      </c>
      <c r="S58">
        <v>1.42</v>
      </c>
      <c r="T58">
        <v>15.51</v>
      </c>
      <c r="U58">
        <v>5.17</v>
      </c>
      <c r="V58">
        <v>5.16</v>
      </c>
      <c r="W58">
        <v>250</v>
      </c>
      <c r="X58">
        <v>50</v>
      </c>
      <c r="Y58">
        <v>92.4</v>
      </c>
      <c r="Z58">
        <v>46.19</v>
      </c>
      <c r="AA58">
        <v>95.34</v>
      </c>
      <c r="AB58">
        <v>47.66</v>
      </c>
      <c r="AC58">
        <v>2.67</v>
      </c>
      <c r="AD58">
        <v>0</v>
      </c>
      <c r="AE58">
        <v>0</v>
      </c>
      <c r="AF58">
        <v>2.58</v>
      </c>
    </row>
    <row r="59" spans="1:32">
      <c r="A59" t="s">
        <v>101</v>
      </c>
      <c r="B59" s="75">
        <v>229.46</v>
      </c>
      <c r="C59" s="75">
        <v>76.489999999999995</v>
      </c>
      <c r="D59" s="135">
        <f t="shared" si="0"/>
        <v>89.050000000000011</v>
      </c>
      <c r="E59" s="75"/>
      <c r="F59" s="78">
        <v>14.53</v>
      </c>
      <c r="G59" s="78">
        <v>14.53</v>
      </c>
      <c r="H59" s="78">
        <v>14.89</v>
      </c>
      <c r="I59">
        <v>93.79</v>
      </c>
      <c r="J59">
        <v>132.9</v>
      </c>
      <c r="K59">
        <v>100.15</v>
      </c>
      <c r="L59">
        <v>1</v>
      </c>
      <c r="M59">
        <v>17.739999999999998</v>
      </c>
      <c r="N59" s="135">
        <v>29.68</v>
      </c>
      <c r="O59" s="135">
        <v>29.69</v>
      </c>
      <c r="P59" s="135">
        <v>29.68</v>
      </c>
      <c r="Q59">
        <v>1.29</v>
      </c>
      <c r="R59">
        <v>111.31</v>
      </c>
      <c r="S59">
        <v>1.47</v>
      </c>
      <c r="T59">
        <v>15.66</v>
      </c>
      <c r="U59">
        <v>5.22</v>
      </c>
      <c r="V59">
        <v>5.23</v>
      </c>
      <c r="W59">
        <v>250</v>
      </c>
      <c r="X59">
        <v>50</v>
      </c>
      <c r="Y59">
        <v>91.93</v>
      </c>
      <c r="Z59">
        <v>45.34</v>
      </c>
      <c r="AA59">
        <v>94.67</v>
      </c>
      <c r="AB59">
        <v>47.33</v>
      </c>
      <c r="AC59">
        <v>2.71</v>
      </c>
      <c r="AD59">
        <v>0</v>
      </c>
      <c r="AE59">
        <v>0</v>
      </c>
      <c r="AF59">
        <v>2.58</v>
      </c>
    </row>
    <row r="60" spans="1:32">
      <c r="A60" t="s">
        <v>102</v>
      </c>
      <c r="B60" s="75">
        <v>229.46</v>
      </c>
      <c r="C60" s="75">
        <v>76.489999999999995</v>
      </c>
      <c r="D60" s="135">
        <f t="shared" si="0"/>
        <v>89.050000000000011</v>
      </c>
      <c r="E60" s="75"/>
      <c r="F60" s="78">
        <v>14.1</v>
      </c>
      <c r="G60" s="78">
        <v>14.1</v>
      </c>
      <c r="H60" s="78">
        <v>14.45</v>
      </c>
      <c r="I60">
        <v>114.8</v>
      </c>
      <c r="J60">
        <v>132.9</v>
      </c>
      <c r="K60">
        <v>100.15</v>
      </c>
      <c r="L60">
        <v>1</v>
      </c>
      <c r="M60">
        <v>17.25</v>
      </c>
      <c r="N60" s="135">
        <v>29.68</v>
      </c>
      <c r="O60" s="135">
        <v>29.69</v>
      </c>
      <c r="P60" s="135">
        <v>29.68</v>
      </c>
      <c r="Q60">
        <v>1.29</v>
      </c>
      <c r="R60">
        <v>107.72</v>
      </c>
      <c r="S60">
        <v>1.47</v>
      </c>
      <c r="T60">
        <v>15.94</v>
      </c>
      <c r="U60">
        <v>5.31</v>
      </c>
      <c r="V60">
        <v>5.31</v>
      </c>
      <c r="W60">
        <v>250</v>
      </c>
      <c r="X60">
        <v>50</v>
      </c>
      <c r="Y60">
        <v>91.29</v>
      </c>
      <c r="Z60">
        <v>44.45</v>
      </c>
      <c r="AA60">
        <v>95.34</v>
      </c>
      <c r="AB60">
        <v>47.66</v>
      </c>
      <c r="AC60">
        <v>2.74</v>
      </c>
      <c r="AD60">
        <v>0</v>
      </c>
      <c r="AE60">
        <v>0</v>
      </c>
      <c r="AF60">
        <v>2.58</v>
      </c>
    </row>
    <row r="61" spans="1:32">
      <c r="A61" t="s">
        <v>103</v>
      </c>
      <c r="B61" s="75">
        <v>229.46</v>
      </c>
      <c r="C61" s="75">
        <v>76.489999999999995</v>
      </c>
      <c r="D61" s="135">
        <f t="shared" si="0"/>
        <v>89.050000000000011</v>
      </c>
      <c r="E61" s="75"/>
      <c r="F61" s="78">
        <v>13.65</v>
      </c>
      <c r="G61" s="78">
        <v>13.65</v>
      </c>
      <c r="H61" s="78">
        <v>13.99</v>
      </c>
      <c r="I61">
        <v>114.8</v>
      </c>
      <c r="J61">
        <v>132.9</v>
      </c>
      <c r="K61">
        <v>100.15</v>
      </c>
      <c r="L61">
        <v>1</v>
      </c>
      <c r="M61">
        <v>17.09</v>
      </c>
      <c r="N61" s="135">
        <v>29.68</v>
      </c>
      <c r="O61" s="135">
        <v>29.69</v>
      </c>
      <c r="P61" s="135">
        <v>29.68</v>
      </c>
      <c r="Q61">
        <v>1.29</v>
      </c>
      <c r="R61">
        <v>103.7</v>
      </c>
      <c r="S61">
        <v>1.47</v>
      </c>
      <c r="T61">
        <v>16.32</v>
      </c>
      <c r="U61">
        <v>5.44</v>
      </c>
      <c r="V61">
        <v>5.44</v>
      </c>
      <c r="W61">
        <v>249.71</v>
      </c>
      <c r="X61">
        <v>49.94</v>
      </c>
      <c r="Y61">
        <v>89.58</v>
      </c>
      <c r="Z61">
        <v>43.49</v>
      </c>
      <c r="AA61">
        <v>90</v>
      </c>
      <c r="AB61">
        <v>45</v>
      </c>
      <c r="AC61">
        <v>2.75</v>
      </c>
      <c r="AD61">
        <v>0</v>
      </c>
      <c r="AE61">
        <v>0</v>
      </c>
      <c r="AF61">
        <v>2.58</v>
      </c>
    </row>
    <row r="62" spans="1:32">
      <c r="A62" t="s">
        <v>104</v>
      </c>
      <c r="B62" s="75">
        <v>229.46</v>
      </c>
      <c r="C62" s="75">
        <v>76.489999999999995</v>
      </c>
      <c r="D62" s="135">
        <f t="shared" si="0"/>
        <v>89.050000000000011</v>
      </c>
      <c r="E62" s="75"/>
      <c r="F62" s="78">
        <v>13.01</v>
      </c>
      <c r="G62" s="78">
        <v>13.01</v>
      </c>
      <c r="H62" s="78">
        <v>13.32</v>
      </c>
      <c r="I62">
        <v>114.8</v>
      </c>
      <c r="J62">
        <v>132.9</v>
      </c>
      <c r="K62">
        <v>100.15</v>
      </c>
      <c r="L62">
        <v>1</v>
      </c>
      <c r="M62">
        <v>16.989999999999998</v>
      </c>
      <c r="N62" s="135">
        <v>29.68</v>
      </c>
      <c r="O62" s="135">
        <v>29.69</v>
      </c>
      <c r="P62" s="135">
        <v>29.68</v>
      </c>
      <c r="Q62">
        <v>1.29</v>
      </c>
      <c r="R62">
        <v>98.36</v>
      </c>
      <c r="S62">
        <v>1.47</v>
      </c>
      <c r="T62">
        <v>16.7</v>
      </c>
      <c r="U62">
        <v>5.57</v>
      </c>
      <c r="V62">
        <v>5.57</v>
      </c>
      <c r="W62">
        <v>238.73</v>
      </c>
      <c r="X62">
        <v>47.74</v>
      </c>
      <c r="Y62">
        <v>85.4</v>
      </c>
      <c r="Z62">
        <v>42.38</v>
      </c>
      <c r="AA62">
        <v>82</v>
      </c>
      <c r="AB62">
        <v>41</v>
      </c>
      <c r="AC62">
        <v>2.77</v>
      </c>
      <c r="AD62">
        <v>0</v>
      </c>
      <c r="AE62">
        <v>0</v>
      </c>
      <c r="AF62">
        <v>2.58</v>
      </c>
    </row>
    <row r="63" spans="1:32">
      <c r="A63" t="s">
        <v>105</v>
      </c>
      <c r="B63" s="75">
        <v>229.46</v>
      </c>
      <c r="C63" s="75">
        <v>76.489999999999995</v>
      </c>
      <c r="D63" s="135">
        <f t="shared" si="0"/>
        <v>89.050000000000011</v>
      </c>
      <c r="E63" s="75"/>
      <c r="F63" s="78">
        <v>12.31</v>
      </c>
      <c r="G63" s="78">
        <v>12.31</v>
      </c>
      <c r="H63" s="78">
        <v>12.62</v>
      </c>
      <c r="I63">
        <v>114.8</v>
      </c>
      <c r="J63">
        <v>132.9</v>
      </c>
      <c r="K63">
        <v>100.15</v>
      </c>
      <c r="L63">
        <v>1</v>
      </c>
      <c r="M63">
        <v>16.96</v>
      </c>
      <c r="N63" s="135">
        <v>29.68</v>
      </c>
      <c r="O63" s="135">
        <v>29.69</v>
      </c>
      <c r="P63" s="135">
        <v>29.68</v>
      </c>
      <c r="Q63">
        <v>1.29</v>
      </c>
      <c r="R63">
        <v>93.68</v>
      </c>
      <c r="S63">
        <v>1.47</v>
      </c>
      <c r="T63">
        <v>16.93</v>
      </c>
      <c r="U63">
        <v>5.64</v>
      </c>
      <c r="V63">
        <v>5.65</v>
      </c>
      <c r="W63">
        <v>211.14</v>
      </c>
      <c r="X63">
        <v>42.23</v>
      </c>
      <c r="Y63">
        <v>80.819999999999993</v>
      </c>
      <c r="Z63">
        <v>39.340000000000003</v>
      </c>
      <c r="AA63">
        <v>78.67</v>
      </c>
      <c r="AB63">
        <v>39.33</v>
      </c>
      <c r="AC63">
        <v>2.78</v>
      </c>
      <c r="AD63">
        <v>0</v>
      </c>
      <c r="AE63">
        <v>0</v>
      </c>
      <c r="AF63">
        <v>2.58</v>
      </c>
    </row>
    <row r="64" spans="1:32">
      <c r="A64" t="s">
        <v>106</v>
      </c>
      <c r="B64" s="75">
        <v>229.46</v>
      </c>
      <c r="C64" s="75">
        <v>76.489999999999995</v>
      </c>
      <c r="D64" s="135">
        <f t="shared" si="0"/>
        <v>89.050000000000011</v>
      </c>
      <c r="E64" s="75"/>
      <c r="F64" s="78">
        <v>11.46</v>
      </c>
      <c r="G64" s="78">
        <v>11.46</v>
      </c>
      <c r="H64" s="78">
        <v>11.75</v>
      </c>
      <c r="I64">
        <v>114.8</v>
      </c>
      <c r="J64">
        <v>132.9</v>
      </c>
      <c r="K64">
        <v>100.15</v>
      </c>
      <c r="L64">
        <v>1</v>
      </c>
      <c r="M64">
        <v>17.05</v>
      </c>
      <c r="N64" s="135">
        <v>29.68</v>
      </c>
      <c r="O64" s="135">
        <v>29.69</v>
      </c>
      <c r="P64" s="135">
        <v>29.68</v>
      </c>
      <c r="Q64">
        <v>1.29</v>
      </c>
      <c r="R64">
        <v>85.74</v>
      </c>
      <c r="S64">
        <v>1.47</v>
      </c>
      <c r="T64">
        <v>17.11</v>
      </c>
      <c r="U64">
        <v>5.7</v>
      </c>
      <c r="V64">
        <v>5.71</v>
      </c>
      <c r="W64">
        <v>194.67</v>
      </c>
      <c r="X64">
        <v>38.93</v>
      </c>
      <c r="Y64">
        <v>73.650000000000006</v>
      </c>
      <c r="Z64">
        <v>37.549999999999997</v>
      </c>
      <c r="AA64">
        <v>73.34</v>
      </c>
      <c r="AB64">
        <v>36.659999999999997</v>
      </c>
      <c r="AC64">
        <v>2.78</v>
      </c>
      <c r="AD64">
        <v>0</v>
      </c>
      <c r="AE64">
        <v>0</v>
      </c>
      <c r="AF64">
        <v>2.58</v>
      </c>
    </row>
    <row r="65" spans="1:32">
      <c r="A65" t="s">
        <v>107</v>
      </c>
      <c r="B65" s="75">
        <v>229.46</v>
      </c>
      <c r="C65" s="75">
        <v>76.489999999999995</v>
      </c>
      <c r="D65" s="135">
        <f t="shared" si="0"/>
        <v>89.050000000000011</v>
      </c>
      <c r="E65" s="75"/>
      <c r="F65" s="78">
        <v>10.58</v>
      </c>
      <c r="G65" s="78">
        <v>10.58</v>
      </c>
      <c r="H65" s="78">
        <v>10.85</v>
      </c>
      <c r="I65">
        <v>114.8</v>
      </c>
      <c r="J65">
        <v>132.9</v>
      </c>
      <c r="K65">
        <v>100.15</v>
      </c>
      <c r="L65">
        <v>1</v>
      </c>
      <c r="M65">
        <v>17.079999999999998</v>
      </c>
      <c r="N65" s="135">
        <v>29.68</v>
      </c>
      <c r="O65" s="135">
        <v>29.69</v>
      </c>
      <c r="P65" s="135">
        <v>29.68</v>
      </c>
      <c r="Q65">
        <v>1.29</v>
      </c>
      <c r="R65">
        <v>76.930000000000007</v>
      </c>
      <c r="S65">
        <v>1.47</v>
      </c>
      <c r="T65">
        <v>21.81</v>
      </c>
      <c r="U65">
        <v>7.27</v>
      </c>
      <c r="V65">
        <v>7.26</v>
      </c>
      <c r="W65">
        <v>178</v>
      </c>
      <c r="X65">
        <v>35.6</v>
      </c>
      <c r="Y65">
        <v>68.03</v>
      </c>
      <c r="Z65">
        <v>35.43</v>
      </c>
      <c r="AA65">
        <v>69.34</v>
      </c>
      <c r="AB65">
        <v>34.659999999999997</v>
      </c>
      <c r="AC65">
        <v>3.66</v>
      </c>
      <c r="AD65">
        <v>0</v>
      </c>
      <c r="AE65">
        <v>0</v>
      </c>
      <c r="AF65">
        <v>2.58</v>
      </c>
    </row>
    <row r="66" spans="1:32">
      <c r="A66" t="s">
        <v>108</v>
      </c>
      <c r="B66" s="75">
        <v>229.46</v>
      </c>
      <c r="C66" s="75">
        <v>76.489999999999995</v>
      </c>
      <c r="D66" s="135">
        <f t="shared" si="0"/>
        <v>89.050000000000011</v>
      </c>
      <c r="E66" s="75"/>
      <c r="F66" s="78">
        <v>9.51</v>
      </c>
      <c r="G66" s="78">
        <v>9.51</v>
      </c>
      <c r="H66" s="78">
        <v>9.75</v>
      </c>
      <c r="I66">
        <v>114.8</v>
      </c>
      <c r="J66">
        <v>132.9</v>
      </c>
      <c r="K66">
        <v>100.15</v>
      </c>
      <c r="L66">
        <v>1</v>
      </c>
      <c r="M66">
        <v>17.13</v>
      </c>
      <c r="N66" s="135">
        <v>29.68</v>
      </c>
      <c r="O66" s="135">
        <v>29.69</v>
      </c>
      <c r="P66" s="135">
        <v>29.68</v>
      </c>
      <c r="Q66">
        <v>1.29</v>
      </c>
      <c r="R66">
        <v>67.260000000000005</v>
      </c>
      <c r="S66">
        <v>1.47</v>
      </c>
      <c r="T66">
        <v>21.56</v>
      </c>
      <c r="U66">
        <v>7.19</v>
      </c>
      <c r="V66">
        <v>7.18</v>
      </c>
      <c r="W66">
        <v>160.56</v>
      </c>
      <c r="X66">
        <v>32.11</v>
      </c>
      <c r="Y66">
        <v>62.53</v>
      </c>
      <c r="Z66">
        <v>33.31</v>
      </c>
      <c r="AA66">
        <v>62.67</v>
      </c>
      <c r="AB66">
        <v>31.33</v>
      </c>
      <c r="AC66">
        <v>3.64</v>
      </c>
      <c r="AD66">
        <v>0</v>
      </c>
      <c r="AE66">
        <v>0</v>
      </c>
      <c r="AF66">
        <v>2.58</v>
      </c>
    </row>
    <row r="67" spans="1:32">
      <c r="A67" t="s">
        <v>109</v>
      </c>
      <c r="B67" s="75">
        <v>229.46</v>
      </c>
      <c r="C67" s="75">
        <v>76.489999999999995</v>
      </c>
      <c r="D67" s="135">
        <f t="shared" si="0"/>
        <v>89.050000000000011</v>
      </c>
      <c r="E67" s="75"/>
      <c r="F67" s="78">
        <v>8.4</v>
      </c>
      <c r="G67" s="78">
        <v>8.4</v>
      </c>
      <c r="H67" s="78">
        <v>8.61</v>
      </c>
      <c r="I67">
        <v>114.8</v>
      </c>
      <c r="J67">
        <v>132.9</v>
      </c>
      <c r="K67">
        <v>100.15</v>
      </c>
      <c r="L67">
        <v>1</v>
      </c>
      <c r="M67">
        <v>17.309999999999999</v>
      </c>
      <c r="N67" s="135">
        <v>29.68</v>
      </c>
      <c r="O67" s="135">
        <v>29.69</v>
      </c>
      <c r="P67" s="135">
        <v>29.68</v>
      </c>
      <c r="Q67">
        <v>1.29</v>
      </c>
      <c r="R67">
        <v>56.84</v>
      </c>
      <c r="S67">
        <v>1.47</v>
      </c>
      <c r="T67">
        <v>21.02</v>
      </c>
      <c r="U67">
        <v>7.01</v>
      </c>
      <c r="V67">
        <v>7</v>
      </c>
      <c r="W67">
        <v>140.37</v>
      </c>
      <c r="X67">
        <v>28.07</v>
      </c>
      <c r="Y67">
        <v>60.48</v>
      </c>
      <c r="Z67">
        <v>30.82</v>
      </c>
      <c r="AA67">
        <v>47.34</v>
      </c>
      <c r="AB67">
        <v>23.66</v>
      </c>
      <c r="AC67">
        <v>3.69</v>
      </c>
      <c r="AD67">
        <v>0</v>
      </c>
      <c r="AE67">
        <v>0</v>
      </c>
      <c r="AF67">
        <v>2.58</v>
      </c>
    </row>
    <row r="68" spans="1:32">
      <c r="A68" t="s">
        <v>110</v>
      </c>
      <c r="B68" s="75">
        <v>229.46</v>
      </c>
      <c r="C68" s="75">
        <v>76.489999999999995</v>
      </c>
      <c r="D68" s="135">
        <f t="shared" ref="D68:D98" si="1">N68+O68+P68</f>
        <v>89.050000000000011</v>
      </c>
      <c r="E68" s="75"/>
      <c r="F68" s="78">
        <v>7.27</v>
      </c>
      <c r="G68" s="78">
        <v>7.27</v>
      </c>
      <c r="H68" s="78">
        <v>7.45</v>
      </c>
      <c r="I68">
        <v>114.8</v>
      </c>
      <c r="J68">
        <v>132.9</v>
      </c>
      <c r="K68">
        <v>100.15</v>
      </c>
      <c r="L68">
        <v>1</v>
      </c>
      <c r="M68">
        <v>17.52</v>
      </c>
      <c r="N68" s="135">
        <v>30.42</v>
      </c>
      <c r="O68" s="135">
        <v>28.21</v>
      </c>
      <c r="P68" s="135">
        <v>30.42</v>
      </c>
      <c r="Q68">
        <v>1.29</v>
      </c>
      <c r="R68">
        <v>45.65</v>
      </c>
      <c r="S68">
        <v>1.47</v>
      </c>
      <c r="T68">
        <v>20.25</v>
      </c>
      <c r="U68">
        <v>6.75</v>
      </c>
      <c r="V68">
        <v>6.75</v>
      </c>
      <c r="W68">
        <v>119.37</v>
      </c>
      <c r="X68">
        <v>23.87</v>
      </c>
      <c r="Y68">
        <v>57.04</v>
      </c>
      <c r="Z68">
        <v>27.78</v>
      </c>
      <c r="AA68">
        <v>42.67</v>
      </c>
      <c r="AB68">
        <v>21.33</v>
      </c>
      <c r="AC68">
        <v>3.74</v>
      </c>
      <c r="AD68">
        <v>0</v>
      </c>
      <c r="AE68">
        <v>0</v>
      </c>
      <c r="AF68">
        <v>2.58</v>
      </c>
    </row>
    <row r="69" spans="1:32">
      <c r="A69" t="s">
        <v>111</v>
      </c>
      <c r="B69" s="75">
        <v>229.46</v>
      </c>
      <c r="C69" s="75">
        <v>76.489999999999995</v>
      </c>
      <c r="D69" s="135">
        <f t="shared" si="1"/>
        <v>73.25</v>
      </c>
      <c r="E69" s="75"/>
      <c r="F69" s="78">
        <v>5.99</v>
      </c>
      <c r="G69" s="78">
        <v>5.99</v>
      </c>
      <c r="H69" s="78">
        <v>6.14</v>
      </c>
      <c r="I69">
        <v>114.8</v>
      </c>
      <c r="J69">
        <v>132.9</v>
      </c>
      <c r="K69">
        <v>100.15</v>
      </c>
      <c r="L69">
        <v>1</v>
      </c>
      <c r="M69">
        <v>17.760000000000002</v>
      </c>
      <c r="N69" s="135">
        <v>27.61</v>
      </c>
      <c r="O69" s="135">
        <v>18.03</v>
      </c>
      <c r="P69" s="135">
        <v>27.61</v>
      </c>
      <c r="Q69">
        <v>1.29</v>
      </c>
      <c r="R69">
        <v>34.04</v>
      </c>
      <c r="S69">
        <v>1.47</v>
      </c>
      <c r="T69">
        <v>20.13</v>
      </c>
      <c r="U69">
        <v>6.71</v>
      </c>
      <c r="V69">
        <v>6.71</v>
      </c>
      <c r="W69">
        <v>99.03</v>
      </c>
      <c r="X69">
        <v>19.8</v>
      </c>
      <c r="Y69">
        <v>48.49</v>
      </c>
      <c r="Z69">
        <v>21.89</v>
      </c>
      <c r="AA69">
        <v>36.67</v>
      </c>
      <c r="AB69">
        <v>18.329999999999998</v>
      </c>
      <c r="AC69">
        <v>3.73</v>
      </c>
      <c r="AD69">
        <v>0</v>
      </c>
      <c r="AE69">
        <v>0</v>
      </c>
      <c r="AF69">
        <v>2.58</v>
      </c>
    </row>
    <row r="70" spans="1:32">
      <c r="A70" t="s">
        <v>112</v>
      </c>
      <c r="B70" s="75">
        <v>229.46</v>
      </c>
      <c r="C70" s="75">
        <v>76.489999999999995</v>
      </c>
      <c r="D70" s="135">
        <f t="shared" si="1"/>
        <v>52.120000000000005</v>
      </c>
      <c r="E70" s="75"/>
      <c r="F70" s="78">
        <v>4.57</v>
      </c>
      <c r="G70" s="78">
        <v>4.57</v>
      </c>
      <c r="H70" s="78">
        <v>4.68</v>
      </c>
      <c r="I70">
        <v>114.8</v>
      </c>
      <c r="J70">
        <v>132.9</v>
      </c>
      <c r="K70">
        <v>100.15</v>
      </c>
      <c r="L70">
        <v>1</v>
      </c>
      <c r="M70">
        <v>25.08</v>
      </c>
      <c r="N70" s="135">
        <v>29.48</v>
      </c>
      <c r="O70" s="135">
        <v>8.14</v>
      </c>
      <c r="P70" s="135">
        <v>14.5</v>
      </c>
      <c r="Q70">
        <v>1.29</v>
      </c>
      <c r="R70">
        <v>23.03</v>
      </c>
      <c r="S70">
        <v>1.47</v>
      </c>
      <c r="T70">
        <v>46.28</v>
      </c>
      <c r="U70">
        <v>15.43</v>
      </c>
      <c r="V70">
        <v>15.42</v>
      </c>
      <c r="W70">
        <v>83.93</v>
      </c>
      <c r="X70">
        <v>16.79</v>
      </c>
      <c r="Y70">
        <v>41.69</v>
      </c>
      <c r="Z70">
        <v>18.170000000000002</v>
      </c>
      <c r="AA70">
        <v>30</v>
      </c>
      <c r="AB70">
        <v>15</v>
      </c>
      <c r="AC70">
        <v>3.7</v>
      </c>
      <c r="AD70">
        <v>0</v>
      </c>
      <c r="AE70">
        <v>0</v>
      </c>
      <c r="AF70">
        <v>2.58</v>
      </c>
    </row>
    <row r="71" spans="1:32">
      <c r="A71" t="s">
        <v>113</v>
      </c>
      <c r="B71" s="75">
        <v>229.46</v>
      </c>
      <c r="C71" s="75">
        <v>76.489999999999995</v>
      </c>
      <c r="D71" s="135">
        <f t="shared" si="1"/>
        <v>24.279999999999998</v>
      </c>
      <c r="E71" s="75"/>
      <c r="F71" s="78">
        <v>2.92</v>
      </c>
      <c r="G71" s="78">
        <v>2.92</v>
      </c>
      <c r="H71" s="78">
        <v>3</v>
      </c>
      <c r="I71">
        <v>114.8</v>
      </c>
      <c r="J71">
        <v>132.9</v>
      </c>
      <c r="K71">
        <v>100.15</v>
      </c>
      <c r="L71">
        <v>0.93</v>
      </c>
      <c r="M71">
        <v>25.74</v>
      </c>
      <c r="N71" s="135">
        <v>15.42</v>
      </c>
      <c r="O71" s="135">
        <v>0.98</v>
      </c>
      <c r="P71" s="135">
        <v>7.88</v>
      </c>
      <c r="Q71">
        <v>1.29</v>
      </c>
      <c r="R71">
        <v>13.73</v>
      </c>
      <c r="S71">
        <v>1.42</v>
      </c>
      <c r="T71">
        <v>50.13</v>
      </c>
      <c r="U71">
        <v>16.71</v>
      </c>
      <c r="V71">
        <v>16.7</v>
      </c>
      <c r="W71">
        <v>65.900000000000006</v>
      </c>
      <c r="X71">
        <v>13.18</v>
      </c>
      <c r="Y71">
        <v>31.75</v>
      </c>
      <c r="Z71">
        <v>14.45</v>
      </c>
      <c r="AA71">
        <v>20.67</v>
      </c>
      <c r="AB71">
        <v>10.33</v>
      </c>
      <c r="AC71">
        <v>7.29</v>
      </c>
      <c r="AD71">
        <v>0</v>
      </c>
      <c r="AE71">
        <v>0</v>
      </c>
      <c r="AF71">
        <v>2.58</v>
      </c>
    </row>
    <row r="72" spans="1:32">
      <c r="A72" t="s">
        <v>114</v>
      </c>
      <c r="B72" s="75">
        <v>229.46</v>
      </c>
      <c r="C72" s="75">
        <v>76.489999999999995</v>
      </c>
      <c r="D72" s="135">
        <f t="shared" si="1"/>
        <v>8.870000000000001</v>
      </c>
      <c r="E72" s="75"/>
      <c r="F72" s="78">
        <v>1.63</v>
      </c>
      <c r="G72" s="78">
        <v>1.63</v>
      </c>
      <c r="H72" s="78">
        <v>1.66</v>
      </c>
      <c r="I72">
        <v>114.8</v>
      </c>
      <c r="J72">
        <v>132.9</v>
      </c>
      <c r="K72">
        <v>100.15</v>
      </c>
      <c r="L72">
        <v>0.93</v>
      </c>
      <c r="M72">
        <v>26.47</v>
      </c>
      <c r="N72" s="135">
        <v>5.39</v>
      </c>
      <c r="O72" s="135">
        <v>0.24</v>
      </c>
      <c r="P72" s="135">
        <v>3.24</v>
      </c>
      <c r="Q72">
        <v>1.29</v>
      </c>
      <c r="R72">
        <v>6.95</v>
      </c>
      <c r="S72">
        <v>1.42</v>
      </c>
      <c r="T72">
        <v>52.78</v>
      </c>
      <c r="U72">
        <v>17.59</v>
      </c>
      <c r="V72">
        <v>17.600000000000001</v>
      </c>
      <c r="W72">
        <v>46.9</v>
      </c>
      <c r="X72">
        <v>9.3800000000000008</v>
      </c>
      <c r="Y72">
        <v>19.940000000000001</v>
      </c>
      <c r="Z72">
        <v>10.9</v>
      </c>
      <c r="AA72">
        <v>12.67</v>
      </c>
      <c r="AB72">
        <v>6.33</v>
      </c>
      <c r="AC72">
        <v>7.32</v>
      </c>
      <c r="AD72">
        <v>0</v>
      </c>
      <c r="AE72">
        <v>0</v>
      </c>
      <c r="AF72">
        <v>2.58</v>
      </c>
    </row>
    <row r="73" spans="1:32">
      <c r="A73" t="s">
        <v>115</v>
      </c>
      <c r="B73" s="75">
        <v>229.46</v>
      </c>
      <c r="C73" s="75">
        <v>76.489999999999995</v>
      </c>
      <c r="D73" s="135">
        <f t="shared" si="1"/>
        <v>2.06</v>
      </c>
      <c r="E73" s="75"/>
      <c r="F73" s="78">
        <v>0.71</v>
      </c>
      <c r="G73" s="78">
        <v>0.71</v>
      </c>
      <c r="H73" s="78">
        <v>0.73</v>
      </c>
      <c r="I73">
        <v>114.8</v>
      </c>
      <c r="J73">
        <v>132.9</v>
      </c>
      <c r="K73">
        <v>100.15</v>
      </c>
      <c r="L73">
        <v>0.93</v>
      </c>
      <c r="M73">
        <v>27.15</v>
      </c>
      <c r="N73" s="135">
        <v>0.96</v>
      </c>
      <c r="O73" s="135">
        <v>0</v>
      </c>
      <c r="P73" s="135">
        <v>1.1000000000000001</v>
      </c>
      <c r="Q73">
        <v>1.29</v>
      </c>
      <c r="R73">
        <v>2.61</v>
      </c>
      <c r="S73">
        <v>1.42</v>
      </c>
      <c r="T73">
        <v>56.31</v>
      </c>
      <c r="U73">
        <v>18.77</v>
      </c>
      <c r="V73">
        <v>18.77</v>
      </c>
      <c r="W73">
        <v>22.2</v>
      </c>
      <c r="X73">
        <v>4.4400000000000004</v>
      </c>
      <c r="Y73">
        <v>9.56</v>
      </c>
      <c r="Z73">
        <v>6.68</v>
      </c>
      <c r="AA73">
        <v>6.67</v>
      </c>
      <c r="AB73">
        <v>3.33</v>
      </c>
      <c r="AC73">
        <v>7.45</v>
      </c>
      <c r="AD73">
        <v>0</v>
      </c>
      <c r="AE73">
        <v>0</v>
      </c>
      <c r="AF73">
        <v>2.58</v>
      </c>
    </row>
    <row r="74" spans="1:32">
      <c r="A74" t="s">
        <v>116</v>
      </c>
      <c r="B74" s="75">
        <v>229.46</v>
      </c>
      <c r="C74" s="75">
        <v>76.489999999999995</v>
      </c>
      <c r="D74" s="135">
        <f t="shared" si="1"/>
        <v>0</v>
      </c>
      <c r="E74" s="75"/>
      <c r="F74" s="78">
        <v>0.2</v>
      </c>
      <c r="G74" s="78">
        <v>0.2</v>
      </c>
      <c r="H74" s="78">
        <v>0.21</v>
      </c>
      <c r="I74">
        <v>114.8</v>
      </c>
      <c r="J74">
        <v>132.9</v>
      </c>
      <c r="K74">
        <v>100.15</v>
      </c>
      <c r="L74">
        <v>0.93</v>
      </c>
      <c r="M74">
        <v>27.59</v>
      </c>
      <c r="N74" s="135">
        <v>0</v>
      </c>
      <c r="O74" s="135">
        <v>0</v>
      </c>
      <c r="P74" s="135">
        <v>0</v>
      </c>
      <c r="Q74">
        <v>1.29</v>
      </c>
      <c r="R74">
        <v>0.39</v>
      </c>
      <c r="S74">
        <v>1.42</v>
      </c>
      <c r="T74">
        <v>60.13</v>
      </c>
      <c r="U74">
        <v>20.04</v>
      </c>
      <c r="V74">
        <v>20.04</v>
      </c>
      <c r="W74">
        <v>9.8699999999999992</v>
      </c>
      <c r="X74">
        <v>1.97</v>
      </c>
      <c r="Y74">
        <v>2.5</v>
      </c>
      <c r="Z74">
        <v>2.11</v>
      </c>
      <c r="AA74">
        <v>1.33</v>
      </c>
      <c r="AB74">
        <v>0.67</v>
      </c>
      <c r="AC74">
        <v>7.51</v>
      </c>
      <c r="AD74">
        <v>0</v>
      </c>
      <c r="AE74">
        <v>0</v>
      </c>
      <c r="AF74">
        <v>2.58</v>
      </c>
    </row>
    <row r="75" spans="1:32">
      <c r="A75" t="s">
        <v>117</v>
      </c>
      <c r="B75" s="75">
        <v>229.46</v>
      </c>
      <c r="C75" s="75">
        <v>76.489999999999995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114.8</v>
      </c>
      <c r="J75">
        <v>132.9</v>
      </c>
      <c r="K75">
        <v>100.15</v>
      </c>
      <c r="L75">
        <v>0.93</v>
      </c>
      <c r="M75">
        <v>19.059999999999999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1.42</v>
      </c>
      <c r="T75">
        <v>64.319999999999993</v>
      </c>
      <c r="U75">
        <v>21.44</v>
      </c>
      <c r="V75">
        <v>21.44</v>
      </c>
      <c r="W75">
        <v>2.4700000000000002</v>
      </c>
      <c r="X75">
        <v>0.49</v>
      </c>
      <c r="Y75">
        <v>0</v>
      </c>
      <c r="Z75">
        <v>0</v>
      </c>
      <c r="AA75">
        <v>0</v>
      </c>
      <c r="AB75">
        <v>0</v>
      </c>
      <c r="AC75">
        <v>7.72</v>
      </c>
      <c r="AD75">
        <v>5</v>
      </c>
      <c r="AE75">
        <v>5</v>
      </c>
      <c r="AF75">
        <v>2.58</v>
      </c>
    </row>
    <row r="76" spans="1:32">
      <c r="A76" t="s">
        <v>118</v>
      </c>
      <c r="B76" s="75">
        <v>229.46</v>
      </c>
      <c r="C76" s="75">
        <v>76.489999999999995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114.8</v>
      </c>
      <c r="J76">
        <v>132.9</v>
      </c>
      <c r="K76">
        <v>100.15</v>
      </c>
      <c r="L76">
        <v>0.93</v>
      </c>
      <c r="M76">
        <v>19.100000000000001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1.42</v>
      </c>
      <c r="T76">
        <v>68.31</v>
      </c>
      <c r="U76">
        <v>22.77</v>
      </c>
      <c r="V76">
        <v>22.77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7.95</v>
      </c>
      <c r="AD76">
        <v>5.37</v>
      </c>
      <c r="AE76">
        <v>5.37</v>
      </c>
      <c r="AF76">
        <v>2.58</v>
      </c>
    </row>
    <row r="77" spans="1:32">
      <c r="A77" t="s">
        <v>119</v>
      </c>
      <c r="B77" s="75">
        <v>229.46</v>
      </c>
      <c r="C77" s="75">
        <v>76.489999999999995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114.8</v>
      </c>
      <c r="J77">
        <v>132.9</v>
      </c>
      <c r="K77">
        <v>100.15</v>
      </c>
      <c r="L77">
        <v>0.93</v>
      </c>
      <c r="M77">
        <v>19.79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1.42</v>
      </c>
      <c r="T77">
        <v>71.260000000000005</v>
      </c>
      <c r="U77">
        <v>23.75</v>
      </c>
      <c r="V77">
        <v>23.76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7.98</v>
      </c>
      <c r="AD77">
        <v>16.510000000000002</v>
      </c>
      <c r="AE77">
        <v>16.510000000000002</v>
      </c>
      <c r="AF77">
        <v>2.58</v>
      </c>
    </row>
    <row r="78" spans="1:32">
      <c r="A78" t="s">
        <v>120</v>
      </c>
      <c r="B78" s="75">
        <v>229.46</v>
      </c>
      <c r="C78" s="75">
        <v>76.489999999999995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114.8</v>
      </c>
      <c r="J78">
        <v>132.9</v>
      </c>
      <c r="K78">
        <v>100.15</v>
      </c>
      <c r="L78">
        <v>0.93</v>
      </c>
      <c r="M78">
        <v>20.61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1.42</v>
      </c>
      <c r="T78">
        <v>48.76</v>
      </c>
      <c r="U78">
        <v>16.25</v>
      </c>
      <c r="V78">
        <v>16.260000000000002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8.09</v>
      </c>
      <c r="AD78">
        <v>18.84</v>
      </c>
      <c r="AE78">
        <v>18.84</v>
      </c>
      <c r="AF78">
        <v>2.58</v>
      </c>
    </row>
    <row r="79" spans="1:32">
      <c r="A79" t="s">
        <v>121</v>
      </c>
      <c r="B79" s="75">
        <v>229.46</v>
      </c>
      <c r="C79" s="75">
        <v>76.489999999999995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114.8</v>
      </c>
      <c r="J79">
        <v>132.9</v>
      </c>
      <c r="K79">
        <v>100.15</v>
      </c>
      <c r="L79">
        <v>0.93</v>
      </c>
      <c r="M79">
        <v>21.73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1.38</v>
      </c>
      <c r="T79">
        <v>49.76</v>
      </c>
      <c r="U79">
        <v>16.59</v>
      </c>
      <c r="V79">
        <v>16.579999999999998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8.17</v>
      </c>
      <c r="AD79">
        <v>20.84</v>
      </c>
      <c r="AE79">
        <v>20.84</v>
      </c>
      <c r="AF79">
        <v>2.58</v>
      </c>
    </row>
    <row r="80" spans="1:32">
      <c r="A80" t="s">
        <v>122</v>
      </c>
      <c r="B80" s="75">
        <v>229.46</v>
      </c>
      <c r="C80" s="75">
        <v>76.489999999999995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114.8</v>
      </c>
      <c r="J80">
        <v>132.9</v>
      </c>
      <c r="K80">
        <v>100.15</v>
      </c>
      <c r="L80">
        <v>0.93</v>
      </c>
      <c r="M80">
        <v>23.01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1.38</v>
      </c>
      <c r="T80">
        <v>50.97</v>
      </c>
      <c r="U80">
        <v>16.989999999999998</v>
      </c>
      <c r="V80">
        <v>16.98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8.6199999999999992</v>
      </c>
      <c r="AD80">
        <v>25.57</v>
      </c>
      <c r="AE80">
        <v>25.57</v>
      </c>
      <c r="AF80">
        <v>2.58</v>
      </c>
    </row>
    <row r="81" spans="1:32">
      <c r="A81" t="s">
        <v>123</v>
      </c>
      <c r="B81" s="75">
        <v>229.46</v>
      </c>
      <c r="C81" s="75">
        <v>76.489999999999995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114.8</v>
      </c>
      <c r="J81">
        <v>132.9</v>
      </c>
      <c r="K81">
        <v>100.15</v>
      </c>
      <c r="L81">
        <v>0.93</v>
      </c>
      <c r="M81">
        <v>23.18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1.38</v>
      </c>
      <c r="T81">
        <v>54.5</v>
      </c>
      <c r="U81">
        <v>18.170000000000002</v>
      </c>
      <c r="V81">
        <v>18.149999999999999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8.8800000000000008</v>
      </c>
      <c r="AD81">
        <v>28.5</v>
      </c>
      <c r="AE81">
        <v>28.5</v>
      </c>
      <c r="AF81">
        <v>2.58</v>
      </c>
    </row>
    <row r="82" spans="1:32">
      <c r="A82" t="s">
        <v>124</v>
      </c>
      <c r="B82" s="75">
        <v>229.46</v>
      </c>
      <c r="C82" s="75">
        <v>76.489999999999995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114.8</v>
      </c>
      <c r="J82">
        <v>132.9</v>
      </c>
      <c r="K82">
        <v>100.15</v>
      </c>
      <c r="L82">
        <v>0.93</v>
      </c>
      <c r="M82">
        <v>23.29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1.38</v>
      </c>
      <c r="T82">
        <v>53.89</v>
      </c>
      <c r="U82">
        <v>17.96</v>
      </c>
      <c r="V82">
        <v>17.96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9.66</v>
      </c>
      <c r="AD82">
        <v>32.450000000000003</v>
      </c>
      <c r="AE82">
        <v>32.450000000000003</v>
      </c>
      <c r="AF82">
        <v>2.58</v>
      </c>
    </row>
    <row r="83" spans="1:32">
      <c r="A83" t="s">
        <v>125</v>
      </c>
      <c r="B83" s="75">
        <v>229.46</v>
      </c>
      <c r="C83" s="75">
        <v>76.489999999999995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114.8</v>
      </c>
      <c r="J83">
        <v>132.9</v>
      </c>
      <c r="K83">
        <v>100.15</v>
      </c>
      <c r="L83">
        <v>0.93</v>
      </c>
      <c r="M83">
        <v>23.63</v>
      </c>
      <c r="N83" s="135">
        <v>0</v>
      </c>
      <c r="O83" s="135">
        <v>0</v>
      </c>
      <c r="P83" s="135">
        <v>0</v>
      </c>
      <c r="Q83">
        <v>1.21</v>
      </c>
      <c r="R83">
        <v>0</v>
      </c>
      <c r="S83">
        <v>1.38</v>
      </c>
      <c r="T83">
        <v>56.9</v>
      </c>
      <c r="U83">
        <v>18.97</v>
      </c>
      <c r="V83">
        <v>18.96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10.77</v>
      </c>
      <c r="AD83">
        <v>40.090000000000003</v>
      </c>
      <c r="AE83">
        <v>40.090000000000003</v>
      </c>
      <c r="AF83">
        <v>2.58</v>
      </c>
    </row>
    <row r="84" spans="1:32">
      <c r="A84" t="s">
        <v>126</v>
      </c>
      <c r="B84" s="75">
        <v>229.46</v>
      </c>
      <c r="C84" s="75">
        <v>76.489999999999995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114.8</v>
      </c>
      <c r="J84">
        <v>132.9</v>
      </c>
      <c r="K84">
        <v>100.15</v>
      </c>
      <c r="L84">
        <v>0.93</v>
      </c>
      <c r="M84">
        <v>23.37</v>
      </c>
      <c r="N84" s="135">
        <v>0</v>
      </c>
      <c r="O84" s="135">
        <v>0</v>
      </c>
      <c r="P84" s="135">
        <v>0</v>
      </c>
      <c r="Q84">
        <v>1.21</v>
      </c>
      <c r="R84">
        <v>0</v>
      </c>
      <c r="S84">
        <v>1.38</v>
      </c>
      <c r="T84">
        <v>58.57</v>
      </c>
      <c r="U84">
        <v>19.52</v>
      </c>
      <c r="V84">
        <v>19.52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11.52</v>
      </c>
      <c r="AD84">
        <v>43.42</v>
      </c>
      <c r="AE84">
        <v>43.42</v>
      </c>
      <c r="AF84">
        <v>2.58</v>
      </c>
    </row>
    <row r="85" spans="1:32">
      <c r="A85" t="s">
        <v>127</v>
      </c>
      <c r="B85" s="75">
        <v>229.46</v>
      </c>
      <c r="C85" s="75">
        <v>76.489999999999995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114.8</v>
      </c>
      <c r="J85">
        <v>132.9</v>
      </c>
      <c r="K85">
        <v>100.15</v>
      </c>
      <c r="L85">
        <v>0.93</v>
      </c>
      <c r="M85">
        <v>23.74</v>
      </c>
      <c r="N85" s="135">
        <v>0</v>
      </c>
      <c r="O85" s="135">
        <v>0</v>
      </c>
      <c r="P85" s="135">
        <v>0</v>
      </c>
      <c r="Q85">
        <v>1.21</v>
      </c>
      <c r="R85">
        <v>0</v>
      </c>
      <c r="S85">
        <v>1.38</v>
      </c>
      <c r="T85">
        <v>63.1</v>
      </c>
      <c r="U85">
        <v>21.03</v>
      </c>
      <c r="V85">
        <v>21.04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12.29</v>
      </c>
      <c r="AD85">
        <v>47.42</v>
      </c>
      <c r="AE85">
        <v>47.42</v>
      </c>
      <c r="AF85">
        <v>2.58</v>
      </c>
    </row>
    <row r="86" spans="1:32">
      <c r="A86" t="s">
        <v>128</v>
      </c>
      <c r="B86" s="75">
        <v>229.46</v>
      </c>
      <c r="C86" s="75">
        <v>76.489999999999995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114.8</v>
      </c>
      <c r="J86">
        <v>132.9</v>
      </c>
      <c r="K86">
        <v>100.15</v>
      </c>
      <c r="L86">
        <v>0.93</v>
      </c>
      <c r="M86">
        <v>24.21</v>
      </c>
      <c r="N86" s="135">
        <v>0</v>
      </c>
      <c r="O86" s="135">
        <v>0</v>
      </c>
      <c r="P86" s="135">
        <v>0</v>
      </c>
      <c r="Q86">
        <v>1.21</v>
      </c>
      <c r="R86">
        <v>0</v>
      </c>
      <c r="S86">
        <v>1.38</v>
      </c>
      <c r="T86">
        <v>90.13</v>
      </c>
      <c r="U86">
        <v>30.04</v>
      </c>
      <c r="V86">
        <v>30.05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13.29</v>
      </c>
      <c r="AD86">
        <v>53.79</v>
      </c>
      <c r="AE86">
        <v>53.79</v>
      </c>
      <c r="AF86">
        <v>2.58</v>
      </c>
    </row>
    <row r="87" spans="1:32">
      <c r="A87" t="s">
        <v>129</v>
      </c>
      <c r="B87" s="75">
        <v>229.46</v>
      </c>
      <c r="C87" s="75">
        <v>76.489999999999995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114.8</v>
      </c>
      <c r="J87">
        <v>132.9</v>
      </c>
      <c r="K87">
        <v>100.15</v>
      </c>
      <c r="L87">
        <v>0.93</v>
      </c>
      <c r="M87">
        <v>30.9</v>
      </c>
      <c r="N87" s="135">
        <v>0</v>
      </c>
      <c r="O87" s="135">
        <v>0</v>
      </c>
      <c r="P87" s="135">
        <v>0</v>
      </c>
      <c r="Q87">
        <v>1.21</v>
      </c>
      <c r="R87">
        <v>0</v>
      </c>
      <c r="S87">
        <v>1.38</v>
      </c>
      <c r="T87">
        <v>93.65</v>
      </c>
      <c r="U87">
        <v>31.22</v>
      </c>
      <c r="V87">
        <v>31.2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15.11</v>
      </c>
      <c r="AD87">
        <v>58</v>
      </c>
      <c r="AE87">
        <v>58</v>
      </c>
      <c r="AF87">
        <v>2.58</v>
      </c>
    </row>
    <row r="88" spans="1:32">
      <c r="A88" t="s">
        <v>130</v>
      </c>
      <c r="B88" s="75">
        <v>229.46</v>
      </c>
      <c r="C88" s="75">
        <v>76.489999999999995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114.8</v>
      </c>
      <c r="J88">
        <v>132.9</v>
      </c>
      <c r="K88">
        <v>100.15</v>
      </c>
      <c r="L88">
        <v>0.93</v>
      </c>
      <c r="M88">
        <v>30.81</v>
      </c>
      <c r="N88" s="135">
        <v>0</v>
      </c>
      <c r="O88" s="135">
        <v>0</v>
      </c>
      <c r="P88" s="135">
        <v>0</v>
      </c>
      <c r="Q88">
        <v>1.21</v>
      </c>
      <c r="R88">
        <v>0</v>
      </c>
      <c r="S88">
        <v>1.38</v>
      </c>
      <c r="T88">
        <v>97.13</v>
      </c>
      <c r="U88">
        <v>32.380000000000003</v>
      </c>
      <c r="V88">
        <v>32.369999999999997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16.45</v>
      </c>
      <c r="AD88">
        <v>63.44</v>
      </c>
      <c r="AE88">
        <v>63.44</v>
      </c>
      <c r="AF88">
        <v>2.58</v>
      </c>
    </row>
    <row r="89" spans="1:32">
      <c r="A89" t="s">
        <v>131</v>
      </c>
      <c r="B89" s="75">
        <v>229.46</v>
      </c>
      <c r="C89" s="75">
        <v>76.489999999999995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114.8</v>
      </c>
      <c r="J89">
        <v>132.9</v>
      </c>
      <c r="K89">
        <v>100.15</v>
      </c>
      <c r="L89">
        <v>0.93</v>
      </c>
      <c r="M89">
        <v>30.86</v>
      </c>
      <c r="N89" s="135">
        <v>0</v>
      </c>
      <c r="O89" s="135">
        <v>0</v>
      </c>
      <c r="P89" s="135">
        <v>0</v>
      </c>
      <c r="Q89">
        <v>1.21</v>
      </c>
      <c r="R89">
        <v>0</v>
      </c>
      <c r="S89">
        <v>1.38</v>
      </c>
      <c r="T89">
        <v>100.66</v>
      </c>
      <c r="U89">
        <v>33.549999999999997</v>
      </c>
      <c r="V89">
        <v>33.56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18.420000000000002</v>
      </c>
      <c r="AD89">
        <v>62.88</v>
      </c>
      <c r="AE89">
        <v>62.88</v>
      </c>
      <c r="AF89">
        <v>2.58</v>
      </c>
    </row>
    <row r="90" spans="1:32">
      <c r="A90" t="s">
        <v>132</v>
      </c>
      <c r="B90" s="75">
        <v>229.46</v>
      </c>
      <c r="C90" s="75">
        <v>76.489999999999995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114.8</v>
      </c>
      <c r="J90">
        <v>132.9</v>
      </c>
      <c r="K90">
        <v>100.15</v>
      </c>
      <c r="L90">
        <v>0.93</v>
      </c>
      <c r="M90">
        <v>31.03</v>
      </c>
      <c r="N90" s="135">
        <v>0</v>
      </c>
      <c r="O90" s="135">
        <v>0</v>
      </c>
      <c r="P90" s="135">
        <v>0</v>
      </c>
      <c r="Q90">
        <v>1.21</v>
      </c>
      <c r="R90">
        <v>0</v>
      </c>
      <c r="S90">
        <v>1.38</v>
      </c>
      <c r="T90">
        <v>104.49</v>
      </c>
      <c r="U90">
        <v>34.83</v>
      </c>
      <c r="V90">
        <v>34.83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19.47</v>
      </c>
      <c r="AD90">
        <v>63</v>
      </c>
      <c r="AE90">
        <v>63</v>
      </c>
      <c r="AF90">
        <v>2.58</v>
      </c>
    </row>
    <row r="91" spans="1:32">
      <c r="A91" t="s">
        <v>133</v>
      </c>
      <c r="B91" s="75">
        <v>229.46</v>
      </c>
      <c r="C91" s="75">
        <v>76.489999999999995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93.79</v>
      </c>
      <c r="J91">
        <v>132.9</v>
      </c>
      <c r="K91">
        <v>100.15</v>
      </c>
      <c r="L91">
        <v>0.93</v>
      </c>
      <c r="M91">
        <v>30.65</v>
      </c>
      <c r="N91" s="135">
        <v>0</v>
      </c>
      <c r="O91" s="135">
        <v>0</v>
      </c>
      <c r="P91" s="135">
        <v>0</v>
      </c>
      <c r="Q91">
        <v>1.21</v>
      </c>
      <c r="R91">
        <v>0</v>
      </c>
      <c r="S91">
        <v>1.38</v>
      </c>
      <c r="T91">
        <v>106.21</v>
      </c>
      <c r="U91">
        <v>35.4</v>
      </c>
      <c r="V91">
        <v>35.409999999999997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20.69</v>
      </c>
      <c r="AD91">
        <v>63.25</v>
      </c>
      <c r="AE91">
        <v>63.25</v>
      </c>
      <c r="AF91">
        <v>2.58</v>
      </c>
    </row>
    <row r="92" spans="1:32">
      <c r="A92" t="s">
        <v>134</v>
      </c>
      <c r="B92" s="75">
        <v>229.46</v>
      </c>
      <c r="C92" s="75">
        <v>76.489999999999995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65.66</v>
      </c>
      <c r="J92">
        <v>132.9</v>
      </c>
      <c r="K92">
        <v>100.15</v>
      </c>
      <c r="L92">
        <v>0.93</v>
      </c>
      <c r="M92">
        <v>24.6</v>
      </c>
      <c r="N92" s="135">
        <v>0</v>
      </c>
      <c r="O92" s="135">
        <v>0</v>
      </c>
      <c r="P92" s="135">
        <v>0</v>
      </c>
      <c r="Q92">
        <v>1.21</v>
      </c>
      <c r="R92">
        <v>0</v>
      </c>
      <c r="S92">
        <v>1.38</v>
      </c>
      <c r="T92">
        <v>107.36</v>
      </c>
      <c r="U92">
        <v>35.79</v>
      </c>
      <c r="V92">
        <v>35.78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14.18</v>
      </c>
      <c r="AD92">
        <v>63.48</v>
      </c>
      <c r="AE92">
        <v>63.48</v>
      </c>
      <c r="AF92">
        <v>2.58</v>
      </c>
    </row>
    <row r="93" spans="1:32">
      <c r="A93" t="s">
        <v>135</v>
      </c>
      <c r="B93" s="75">
        <v>229.46</v>
      </c>
      <c r="C93" s="75">
        <v>76.489999999999995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65.66</v>
      </c>
      <c r="J93">
        <v>132.9</v>
      </c>
      <c r="K93">
        <v>100.15</v>
      </c>
      <c r="L93">
        <v>0.93</v>
      </c>
      <c r="M93">
        <v>24.36</v>
      </c>
      <c r="N93" s="135">
        <v>0</v>
      </c>
      <c r="O93" s="135">
        <v>0</v>
      </c>
      <c r="P93" s="135">
        <v>0</v>
      </c>
      <c r="Q93">
        <v>1.21</v>
      </c>
      <c r="R93">
        <v>0</v>
      </c>
      <c r="S93">
        <v>1.38</v>
      </c>
      <c r="T93">
        <v>84.85</v>
      </c>
      <c r="U93">
        <v>28.28</v>
      </c>
      <c r="V93">
        <v>28.3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14.18</v>
      </c>
      <c r="AD93">
        <v>58.44</v>
      </c>
      <c r="AE93">
        <v>58.44</v>
      </c>
      <c r="AF93">
        <v>2.58</v>
      </c>
    </row>
    <row r="94" spans="1:32">
      <c r="A94" t="s">
        <v>136</v>
      </c>
      <c r="B94" s="75">
        <v>229.46</v>
      </c>
      <c r="C94" s="75">
        <v>76.489999999999995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65.66</v>
      </c>
      <c r="J94">
        <v>132.9</v>
      </c>
      <c r="K94">
        <v>100.15</v>
      </c>
      <c r="L94">
        <v>0.93</v>
      </c>
      <c r="M94">
        <v>23.82</v>
      </c>
      <c r="N94" s="135">
        <v>0</v>
      </c>
      <c r="O94" s="135">
        <v>0</v>
      </c>
      <c r="P94" s="135">
        <v>0</v>
      </c>
      <c r="Q94">
        <v>1.21</v>
      </c>
      <c r="R94">
        <v>0</v>
      </c>
      <c r="S94">
        <v>1.38</v>
      </c>
      <c r="T94">
        <v>84.12</v>
      </c>
      <c r="U94">
        <v>28.04</v>
      </c>
      <c r="V94">
        <v>28.05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14.07</v>
      </c>
      <c r="AD94">
        <v>58.41</v>
      </c>
      <c r="AE94">
        <v>58.41</v>
      </c>
      <c r="AF94">
        <v>2.58</v>
      </c>
    </row>
    <row r="95" spans="1:32">
      <c r="A95" t="s">
        <v>137</v>
      </c>
      <c r="B95" s="75">
        <v>229.46</v>
      </c>
      <c r="C95" s="75">
        <v>76.489999999999995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65.66</v>
      </c>
      <c r="J95">
        <v>132.9</v>
      </c>
      <c r="K95">
        <v>100.15</v>
      </c>
      <c r="L95">
        <v>0.93</v>
      </c>
      <c r="M95">
        <v>23.18</v>
      </c>
      <c r="N95" s="135">
        <v>0</v>
      </c>
      <c r="O95" s="135">
        <v>0</v>
      </c>
      <c r="P95" s="135">
        <v>0</v>
      </c>
      <c r="Q95">
        <v>1.21</v>
      </c>
      <c r="R95">
        <v>0</v>
      </c>
      <c r="S95">
        <v>1.38</v>
      </c>
      <c r="T95">
        <v>83.18</v>
      </c>
      <c r="U95">
        <v>27.73</v>
      </c>
      <c r="V95">
        <v>27.71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13.95</v>
      </c>
      <c r="AD95">
        <v>58.17</v>
      </c>
      <c r="AE95">
        <v>58.17</v>
      </c>
      <c r="AF95">
        <v>2.58</v>
      </c>
    </row>
    <row r="96" spans="1:32">
      <c r="A96" t="s">
        <v>138</v>
      </c>
      <c r="B96" s="75">
        <v>229.46</v>
      </c>
      <c r="C96" s="75">
        <v>76.489999999999995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65.66</v>
      </c>
      <c r="J96">
        <v>132.9</v>
      </c>
      <c r="K96">
        <v>100.15</v>
      </c>
      <c r="L96">
        <v>0.93</v>
      </c>
      <c r="M96">
        <v>22.38</v>
      </c>
      <c r="N96" s="135">
        <v>0</v>
      </c>
      <c r="O96" s="135">
        <v>0</v>
      </c>
      <c r="P96" s="135">
        <v>0</v>
      </c>
      <c r="Q96">
        <v>1.21</v>
      </c>
      <c r="R96">
        <v>0</v>
      </c>
      <c r="S96">
        <v>1.38</v>
      </c>
      <c r="T96">
        <v>82.66</v>
      </c>
      <c r="U96">
        <v>27.55</v>
      </c>
      <c r="V96">
        <v>27.56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13.78</v>
      </c>
      <c r="AD96">
        <v>57.51</v>
      </c>
      <c r="AE96">
        <v>57.51</v>
      </c>
      <c r="AF96">
        <v>2.58</v>
      </c>
    </row>
    <row r="97" spans="1:36">
      <c r="A97" t="s">
        <v>139</v>
      </c>
      <c r="B97" s="75">
        <v>229.46</v>
      </c>
      <c r="C97" s="75">
        <v>76.489999999999995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65.66</v>
      </c>
      <c r="J97">
        <v>132.9</v>
      </c>
      <c r="K97">
        <v>100.15</v>
      </c>
      <c r="L97">
        <v>0.93</v>
      </c>
      <c r="M97">
        <v>21.28</v>
      </c>
      <c r="N97" s="135">
        <v>0</v>
      </c>
      <c r="O97" s="135">
        <v>0</v>
      </c>
      <c r="P97" s="135">
        <v>0</v>
      </c>
      <c r="Q97">
        <v>1.21</v>
      </c>
      <c r="R97">
        <v>0</v>
      </c>
      <c r="S97">
        <v>1.38</v>
      </c>
      <c r="T97">
        <v>81.180000000000007</v>
      </c>
      <c r="U97">
        <v>27.06</v>
      </c>
      <c r="V97">
        <v>27.05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13.62</v>
      </c>
      <c r="AD97">
        <v>57.17</v>
      </c>
      <c r="AE97">
        <v>57.17</v>
      </c>
      <c r="AF97">
        <v>2.58</v>
      </c>
    </row>
    <row r="98" spans="1:36">
      <c r="A98" t="s">
        <v>140</v>
      </c>
      <c r="B98" s="75">
        <v>229.46</v>
      </c>
      <c r="C98" s="75">
        <v>76.489999999999995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65.66</v>
      </c>
      <c r="J98">
        <v>132.9</v>
      </c>
      <c r="K98">
        <v>100.15</v>
      </c>
      <c r="L98">
        <v>0.93</v>
      </c>
      <c r="M98">
        <v>20.46</v>
      </c>
      <c r="N98" s="135">
        <v>0</v>
      </c>
      <c r="O98" s="135">
        <v>0</v>
      </c>
      <c r="P98" s="135">
        <v>0</v>
      </c>
      <c r="Q98">
        <v>1.21</v>
      </c>
      <c r="R98">
        <v>0</v>
      </c>
      <c r="S98">
        <v>1.38</v>
      </c>
      <c r="T98">
        <v>80.16</v>
      </c>
      <c r="U98">
        <v>26.72</v>
      </c>
      <c r="V98">
        <v>26.72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13.52</v>
      </c>
      <c r="AD98">
        <v>56.84</v>
      </c>
      <c r="AE98">
        <v>56.84</v>
      </c>
      <c r="AF98">
        <v>2.58</v>
      </c>
    </row>
    <row r="99" spans="1:36">
      <c r="A99" t="s">
        <v>141</v>
      </c>
      <c r="B99" s="75">
        <f>SUM(B3:B98)/4000</f>
        <v>5.0246399999999891</v>
      </c>
      <c r="C99" s="75">
        <f t="shared" ref="C99:L99" si="2">SUM(C3:C98)/4000</f>
        <v>1.6067874999999969</v>
      </c>
      <c r="D99" s="135">
        <f t="shared" ref="D99" si="3">SUM(D3:D98)/4000</f>
        <v>0.85860250000000038</v>
      </c>
      <c r="E99" s="75"/>
      <c r="F99" s="78">
        <f t="shared" si="2"/>
        <v>0.10196749999999999</v>
      </c>
      <c r="G99" s="78">
        <f t="shared" si="2"/>
        <v>0.10196749999999999</v>
      </c>
      <c r="H99" s="78">
        <f t="shared" si="2"/>
        <v>0.1045225</v>
      </c>
      <c r="I99">
        <f t="shared" si="2"/>
        <v>2.3343325000000008</v>
      </c>
      <c r="J99">
        <f t="shared" si="2"/>
        <v>3.1895999999999947</v>
      </c>
      <c r="K99">
        <f t="shared" si="2"/>
        <v>2.403599999999996</v>
      </c>
      <c r="L99">
        <f t="shared" si="2"/>
        <v>2.2845000000000049E-2</v>
      </c>
      <c r="M99">
        <f t="shared" ref="M99:AB99" si="4">SUM(M3:M98)/4000</f>
        <v>0.55410500000000018</v>
      </c>
      <c r="N99" s="135">
        <f t="shared" si="4"/>
        <v>0.29576249999999987</v>
      </c>
      <c r="O99" s="135">
        <f t="shared" si="4"/>
        <v>0.27911250000000032</v>
      </c>
      <c r="P99" s="135">
        <f t="shared" si="4"/>
        <v>0.2837274999999998</v>
      </c>
      <c r="Q99">
        <f t="shared" si="4"/>
        <v>2.8809999999999995E-2</v>
      </c>
      <c r="R99">
        <f t="shared" si="4"/>
        <v>0.85479749999999988</v>
      </c>
      <c r="S99">
        <f t="shared" si="4"/>
        <v>3.3249999999999974E-2</v>
      </c>
      <c r="T99">
        <f t="shared" si="4"/>
        <v>1.6316050000000004</v>
      </c>
      <c r="U99">
        <f t="shared" si="4"/>
        <v>0.54387000000000008</v>
      </c>
      <c r="V99">
        <f t="shared" si="4"/>
        <v>0.54382750000000002</v>
      </c>
      <c r="W99">
        <f t="shared" si="4"/>
        <v>1.7233974999999999</v>
      </c>
      <c r="X99">
        <f t="shared" si="4"/>
        <v>0.34467249999999994</v>
      </c>
      <c r="Y99">
        <f t="shared" si="4"/>
        <v>0.63797750000000009</v>
      </c>
      <c r="Z99">
        <f t="shared" si="4"/>
        <v>0.33085999999999999</v>
      </c>
      <c r="AA99">
        <f t="shared" si="4"/>
        <v>0.63886250000000022</v>
      </c>
      <c r="AB99">
        <f t="shared" si="4"/>
        <v>0.31938749999999994</v>
      </c>
      <c r="AC99">
        <f t="shared" ref="AC99:AJ99" si="5">SUM(AC3:AC98)/4000</f>
        <v>0.22823749999999995</v>
      </c>
      <c r="AD99">
        <f t="shared" si="5"/>
        <v>0.26459749999999999</v>
      </c>
      <c r="AE99">
        <f t="shared" si="5"/>
        <v>0.26459749999999999</v>
      </c>
      <c r="AF99">
        <f t="shared" si="5"/>
        <v>6.1730000000000153E-2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130.68</v>
      </c>
      <c r="C27" s="136">
        <f>'IDT-1 Calculation'!DG27</f>
        <v>-82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-48.68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280.87900000000002</v>
      </c>
      <c r="C28" s="136">
        <f>'IDT-1 Calculation'!DG28</f>
        <v>-25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-255.87899999999999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195.12799999999999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-195.12799999999999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181.75800000000001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-181.75800000000001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172.03700000000001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-172.03700000000001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150.173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-150.173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131.09299999999999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-131.09299999999999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117.124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-117.124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86.364000000000004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-86.364000000000004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64.763999999999996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-64.763999999999996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56.515999999999998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-56.515999999999998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54.866999999999997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-54.866999999999997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59.753999999999998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-59.753999999999998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16.119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-16.119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6.06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-6.06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46.651000000000003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-46.651000000000003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62.640999999999998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-62.640999999999998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62.892000000000003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-62.892000000000003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84.111999999999995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-84.111999999999995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23.521000000000001</v>
      </c>
      <c r="C56" s="136">
        <f>'IDT-1 Calculation'!DG56</f>
        <v>-12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-11.521000000000001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22</v>
      </c>
      <c r="C57" s="136">
        <f>'IDT-1 Calculation'!DG57</f>
        <v>-22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27</v>
      </c>
      <c r="C58" s="136">
        <f>'IDT-1 Calculation'!DG58</f>
        <v>-27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27</v>
      </c>
      <c r="C59" s="136">
        <f>'IDT-1 Calculation'!DG59</f>
        <v>-27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</v>
      </c>
      <c r="C60" s="136">
        <f>'IDT-1 Calculation'!DG60</f>
        <v>-12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12</v>
      </c>
      <c r="C61" s="136">
        <f>'IDT-1 Calculation'!DG61</f>
        <v>-12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40</v>
      </c>
      <c r="C66" s="136">
        <f>'IDT-1 Calculation'!DG66</f>
        <v>-16.934999999999999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-23.065000000000001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95</v>
      </c>
      <c r="C67" s="136">
        <f>'IDT-1 Calculation'!DG67</f>
        <v>-15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127</v>
      </c>
      <c r="C68" s="136">
        <f>'IDT-1 Calculation'!DG68</f>
        <v>-5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-122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154.47499999999999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-154.47499999999999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130.196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-130.196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113.45399999999999</v>
      </c>
      <c r="C71" s="136">
        <f>'IDT-1 Calculation'!DG71</f>
        <v>10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-123.45399999999999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95.471000000000004</v>
      </c>
      <c r="C72" s="136">
        <f>'IDT-1 Calculation'!DG72</f>
        <v>35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-130.471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89.195999999999998</v>
      </c>
      <c r="C73" s="136">
        <f>'IDT-1 Calculation'!DG73</f>
        <v>40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-129.196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68.715000000000003</v>
      </c>
      <c r="C74" s="136">
        <f>'IDT-1 Calculation'!DG74</f>
        <v>42.575000000000003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-111.29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34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42.613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-42.613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34.165999999999997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-34.165999999999997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22.986999999999998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-22.986999999999998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20.419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-20.419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14.887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-14.887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28.501999999999999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-28.501999999999999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46.388000000000005</v>
      </c>
      <c r="C83" s="136">
        <f>'IDT-1 Calculation'!DG83</f>
        <v>-20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-26.388000000000002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108.018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-63.018000000000001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159.19799999999998</v>
      </c>
      <c r="C85" s="136">
        <f>'IDT-1 Calculation'!DG85</f>
        <v>-65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-94.197999999999993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191</v>
      </c>
      <c r="C86" s="136">
        <f>'IDT-1 Calculation'!DG86</f>
        <v>-80.861999999999995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-110.13800000000001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209</v>
      </c>
      <c r="C87" s="136">
        <f>'IDT-1 Calculation'!DG87</f>
        <v>-88.483000000000004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-120.517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208</v>
      </c>
      <c r="C88" s="136">
        <f>'IDT-1 Calculation'!DG88</f>
        <v>-88.058999999999997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-119.941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191</v>
      </c>
      <c r="C89" s="136">
        <f>'IDT-1 Calculation'!DG89</f>
        <v>-80.861999999999995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-110.13800000000001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154</v>
      </c>
      <c r="C90" s="136">
        <f>'IDT-1 Calculation'!DG90</f>
        <v>-65.197999999999993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-88.802000000000007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102</v>
      </c>
      <c r="C91" s="136">
        <f>'IDT-1 Calculation'!DG91</f>
        <v>-102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51</v>
      </c>
      <c r="C92" s="136">
        <f>'IDT-1 Calculation'!DG92</f>
        <v>-51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1.1677045000000001</v>
      </c>
      <c r="C99" s="152">
        <f>SUM(C3:C98)/4000</f>
        <v>-0.203706</v>
      </c>
      <c r="D99" s="152">
        <f>SUM(D3:D98)/4000</f>
        <v>0</v>
      </c>
      <c r="E99" s="152">
        <f>SUM(E3:E98)/4000</f>
        <v>0</v>
      </c>
      <c r="F99" s="152">
        <f>SUM(F3:F98)/4000</f>
        <v>-0.96399849999999987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281.27695599972816</v>
      </c>
      <c r="L3">
        <v>3.9446947264095193</v>
      </c>
      <c r="M3">
        <v>62.638852624109198</v>
      </c>
      <c r="N3">
        <v>51.12500013135751</v>
      </c>
      <c r="O3">
        <v>72.140624762665738</v>
      </c>
      <c r="P3">
        <v>24.255302529303414</v>
      </c>
      <c r="Q3">
        <v>3.1305807007311972</v>
      </c>
      <c r="R3">
        <v>7.983985490122719</v>
      </c>
      <c r="S3">
        <v>4.9891279648905682</v>
      </c>
      <c r="T3">
        <v>0</v>
      </c>
      <c r="U3">
        <v>51.649963519548159</v>
      </c>
      <c r="V3">
        <v>0</v>
      </c>
      <c r="W3">
        <v>11.09272099588304</v>
      </c>
      <c r="X3">
        <v>20.85113444287785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30.60049190137758</v>
      </c>
      <c r="AH3">
        <v>0</v>
      </c>
      <c r="AI3">
        <v>0</v>
      </c>
      <c r="AJ3">
        <v>0</v>
      </c>
      <c r="AK3">
        <v>23.703556546649967</v>
      </c>
      <c r="AL3">
        <v>1.9030001754939962</v>
      </c>
      <c r="AM3">
        <v>0</v>
      </c>
      <c r="AN3">
        <v>0</v>
      </c>
      <c r="AO3">
        <v>0</v>
      </c>
      <c r="AP3">
        <v>2.4700815178459612</v>
      </c>
      <c r="AQ3">
        <v>0</v>
      </c>
      <c r="AR3">
        <v>12.095353487789605</v>
      </c>
      <c r="AS3">
        <v>4.5982328641202246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28.283639433000765</v>
      </c>
      <c r="BB3">
        <f>SUM(B3:AZ3)-BA3</f>
        <v>648.35845226558263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281.26859927844214</v>
      </c>
      <c r="L4">
        <v>1.9933349526158457</v>
      </c>
      <c r="M4">
        <v>62.638852624109198</v>
      </c>
      <c r="N4">
        <v>51.12500013135751</v>
      </c>
      <c r="O4">
        <v>72.140624762665738</v>
      </c>
      <c r="P4">
        <v>24.255302529303414</v>
      </c>
      <c r="Q4">
        <v>3.1305807007311972</v>
      </c>
      <c r="R4">
        <v>7.983985490122719</v>
      </c>
      <c r="S4">
        <v>4.9891279648905682</v>
      </c>
      <c r="T4">
        <v>0</v>
      </c>
      <c r="U4">
        <v>51.649963519548159</v>
      </c>
      <c r="V4">
        <v>0</v>
      </c>
      <c r="W4">
        <v>4.9894445276536166</v>
      </c>
      <c r="X4">
        <v>14.967218842682174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30.60049190137758</v>
      </c>
      <c r="AH4">
        <v>0</v>
      </c>
      <c r="AI4">
        <v>0</v>
      </c>
      <c r="AJ4">
        <v>0</v>
      </c>
      <c r="AK4">
        <v>23.703556546649967</v>
      </c>
      <c r="AL4">
        <v>1.9030001754939962</v>
      </c>
      <c r="AM4">
        <v>0</v>
      </c>
      <c r="AN4">
        <v>0</v>
      </c>
      <c r="AO4">
        <v>0</v>
      </c>
      <c r="AP4">
        <v>2.4700815178459612</v>
      </c>
      <c r="AQ4">
        <v>0</v>
      </c>
      <c r="AR4">
        <v>12.095353487789605</v>
      </c>
      <c r="AS4">
        <v>4.5982328641202246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27.70065865504624</v>
      </c>
      <c r="BB4">
        <f t="shared" ref="BB4:BB67" si="0">SUM(B4:AZ4)-BA4</f>
        <v>634.99452448003228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281.32967430492113</v>
      </c>
      <c r="L5">
        <v>1.9933349526158457</v>
      </c>
      <c r="M5">
        <v>62.638852624109198</v>
      </c>
      <c r="N5">
        <v>51.12500013135751</v>
      </c>
      <c r="O5">
        <v>72.140624762665738</v>
      </c>
      <c r="P5">
        <v>24.255302529303414</v>
      </c>
      <c r="Q5">
        <v>3.1318767331603898</v>
      </c>
      <c r="R5">
        <v>7.983985490122719</v>
      </c>
      <c r="S5">
        <v>4.9891279648905682</v>
      </c>
      <c r="T5">
        <v>0</v>
      </c>
      <c r="U5">
        <v>51.649963519548159</v>
      </c>
      <c r="V5">
        <v>0</v>
      </c>
      <c r="W5">
        <v>4.9894445276536166</v>
      </c>
      <c r="X5">
        <v>14.967218842682174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30.60049190137758</v>
      </c>
      <c r="AH5">
        <v>0</v>
      </c>
      <c r="AI5">
        <v>0</v>
      </c>
      <c r="AJ5">
        <v>0</v>
      </c>
      <c r="AK5">
        <v>23.703556546649967</v>
      </c>
      <c r="AL5">
        <v>1.9030001754939962</v>
      </c>
      <c r="AM5">
        <v>0</v>
      </c>
      <c r="AN5">
        <v>0</v>
      </c>
      <c r="AO5">
        <v>0</v>
      </c>
      <c r="AP5">
        <v>2.4700815178459612</v>
      </c>
      <c r="AQ5">
        <v>0</v>
      </c>
      <c r="AR5">
        <v>1.9352567413901065</v>
      </c>
      <c r="AS5">
        <v>4.5982328641202246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27.278573721309115</v>
      </c>
      <c r="BB5">
        <f t="shared" si="0"/>
        <v>625.31888372627816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281.32931195716947</v>
      </c>
      <c r="L6">
        <v>1.9933349526158457</v>
      </c>
      <c r="M6">
        <v>62.638852624109198</v>
      </c>
      <c r="N6">
        <v>51.12500013135751</v>
      </c>
      <c r="O6">
        <v>72.140624762665738</v>
      </c>
      <c r="P6">
        <v>24.255302529303414</v>
      </c>
      <c r="Q6">
        <v>3.1318767331603898</v>
      </c>
      <c r="R6">
        <v>7.983985490122719</v>
      </c>
      <c r="S6">
        <v>4.9891279648905682</v>
      </c>
      <c r="T6">
        <v>0</v>
      </c>
      <c r="U6">
        <v>51.649963519548159</v>
      </c>
      <c r="V6">
        <v>0</v>
      </c>
      <c r="W6">
        <v>4.9894445276536166</v>
      </c>
      <c r="X6">
        <v>14.967218842682174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30.60049190137758</v>
      </c>
      <c r="AH6">
        <v>0</v>
      </c>
      <c r="AI6">
        <v>0</v>
      </c>
      <c r="AJ6">
        <v>0</v>
      </c>
      <c r="AK6">
        <v>23.703556546649967</v>
      </c>
      <c r="AL6">
        <v>1.9030001754939962</v>
      </c>
      <c r="AM6">
        <v>0</v>
      </c>
      <c r="AN6">
        <v>0</v>
      </c>
      <c r="AO6">
        <v>0</v>
      </c>
      <c r="AP6">
        <v>2.4700815178459612</v>
      </c>
      <c r="AQ6">
        <v>0</v>
      </c>
      <c r="AR6">
        <v>1.9352567413901065</v>
      </c>
      <c r="AS6">
        <v>4.5982328641202246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27.278558575173079</v>
      </c>
      <c r="BB6">
        <f t="shared" si="0"/>
        <v>625.31853652466259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281.7861619899644</v>
      </c>
      <c r="L7">
        <v>2.0246557484117247</v>
      </c>
      <c r="M7">
        <v>62.638852624109198</v>
      </c>
      <c r="N7">
        <v>51.12500013135751</v>
      </c>
      <c r="O7">
        <v>72.140624762665738</v>
      </c>
      <c r="P7">
        <v>24.255302529303414</v>
      </c>
      <c r="Q7">
        <v>5.1099171629624927</v>
      </c>
      <c r="R7">
        <v>9.5384302165406396</v>
      </c>
      <c r="S7">
        <v>6.0958656015717487</v>
      </c>
      <c r="T7">
        <v>0</v>
      </c>
      <c r="U7">
        <v>51.649963519548159</v>
      </c>
      <c r="V7">
        <v>0</v>
      </c>
      <c r="W7">
        <v>6.9496790906504673</v>
      </c>
      <c r="X7">
        <v>16.145734536242038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30.60049190137758</v>
      </c>
      <c r="AH7">
        <v>0</v>
      </c>
      <c r="AI7">
        <v>0</v>
      </c>
      <c r="AJ7">
        <v>0</v>
      </c>
      <c r="AK7">
        <v>23.703556546649967</v>
      </c>
      <c r="AL7">
        <v>1.9030001754939962</v>
      </c>
      <c r="AM7">
        <v>0</v>
      </c>
      <c r="AN7">
        <v>0</v>
      </c>
      <c r="AO7">
        <v>0</v>
      </c>
      <c r="AP7">
        <v>2.4700815178459612</v>
      </c>
      <c r="AQ7">
        <v>0</v>
      </c>
      <c r="AR7">
        <v>1.9352567413901065</v>
      </c>
      <c r="AS7">
        <v>4.5982328641202246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27.624083389275555</v>
      </c>
      <c r="BB7">
        <f t="shared" si="0"/>
        <v>633.2391555886087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281.78399621924984</v>
      </c>
      <c r="L8">
        <v>2.0246557484117247</v>
      </c>
      <c r="M8">
        <v>62.638852624109198</v>
      </c>
      <c r="N8">
        <v>51.12500013135751</v>
      </c>
      <c r="O8">
        <v>72.140624762665738</v>
      </c>
      <c r="P8">
        <v>24.255302529303414</v>
      </c>
      <c r="Q8">
        <v>5.1099171629624927</v>
      </c>
      <c r="R8">
        <v>9.5384302165406396</v>
      </c>
      <c r="S8">
        <v>6.0958656015717487</v>
      </c>
      <c r="T8">
        <v>0</v>
      </c>
      <c r="U8">
        <v>51.649963519548159</v>
      </c>
      <c r="V8">
        <v>0</v>
      </c>
      <c r="W8">
        <v>4.9870963165505975</v>
      </c>
      <c r="X8">
        <v>14.964771019476359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30.60049190137758</v>
      </c>
      <c r="AH8">
        <v>0</v>
      </c>
      <c r="AI8">
        <v>0</v>
      </c>
      <c r="AJ8">
        <v>0</v>
      </c>
      <c r="AK8">
        <v>23.703556546649967</v>
      </c>
      <c r="AL8">
        <v>1.9030001754939962</v>
      </c>
      <c r="AM8">
        <v>0</v>
      </c>
      <c r="AN8">
        <v>0</v>
      </c>
      <c r="AO8">
        <v>0</v>
      </c>
      <c r="AP8">
        <v>2.4700815178459612</v>
      </c>
      <c r="AQ8">
        <v>0</v>
      </c>
      <c r="AR8">
        <v>1.9352567413901065</v>
      </c>
      <c r="AS8">
        <v>4.5982328641202246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27.492592625101508</v>
      </c>
      <c r="BB8">
        <f t="shared" si="0"/>
        <v>630.22493429120277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281.78114562069214</v>
      </c>
      <c r="L9">
        <v>2.0246557484117247</v>
      </c>
      <c r="M9">
        <v>62.638852624109198</v>
      </c>
      <c r="N9">
        <v>51.12500013135751</v>
      </c>
      <c r="O9">
        <v>72.140624762665738</v>
      </c>
      <c r="P9">
        <v>24.255302529303414</v>
      </c>
      <c r="Q9">
        <v>5.0529890325508111</v>
      </c>
      <c r="R9">
        <v>9.4240430032162568</v>
      </c>
      <c r="S9">
        <v>5.8807754592700636</v>
      </c>
      <c r="T9">
        <v>0</v>
      </c>
      <c r="U9">
        <v>51.649963519548159</v>
      </c>
      <c r="V9">
        <v>0</v>
      </c>
      <c r="W9">
        <v>4.9888712057032052</v>
      </c>
      <c r="X9">
        <v>14.969694476648664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30.60049190137758</v>
      </c>
      <c r="AH9">
        <v>0</v>
      </c>
      <c r="AI9">
        <v>0</v>
      </c>
      <c r="AJ9">
        <v>0</v>
      </c>
      <c r="AK9">
        <v>23.703556546649967</v>
      </c>
      <c r="AL9">
        <v>1.9030001754939962</v>
      </c>
      <c r="AM9">
        <v>0</v>
      </c>
      <c r="AN9">
        <v>0</v>
      </c>
      <c r="AO9">
        <v>0</v>
      </c>
      <c r="AP9">
        <v>2.4700815178459612</v>
      </c>
      <c r="AQ9">
        <v>0</v>
      </c>
      <c r="AR9">
        <v>1.9352567413901065</v>
      </c>
      <c r="AS9">
        <v>4.5982328641202246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27.476601711641791</v>
      </c>
      <c r="BB9">
        <f t="shared" si="0"/>
        <v>629.85836746639177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281.77871493489516</v>
      </c>
      <c r="L10">
        <v>2.0246557484117247</v>
      </c>
      <c r="M10">
        <v>62.638852624109198</v>
      </c>
      <c r="N10">
        <v>51.12500013135751</v>
      </c>
      <c r="O10">
        <v>72.140624762665738</v>
      </c>
      <c r="P10">
        <v>24.255302529303414</v>
      </c>
      <c r="Q10">
        <v>5.0529890325508111</v>
      </c>
      <c r="R10">
        <v>9.4240430032162568</v>
      </c>
      <c r="S10">
        <v>5.8807754592700636</v>
      </c>
      <c r="T10">
        <v>0</v>
      </c>
      <c r="U10">
        <v>51.649963519548159</v>
      </c>
      <c r="V10">
        <v>0</v>
      </c>
      <c r="W10">
        <v>4.9888712057032052</v>
      </c>
      <c r="X10">
        <v>14.969694476648664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30.60049190137758</v>
      </c>
      <c r="AH10">
        <v>0</v>
      </c>
      <c r="AI10">
        <v>0</v>
      </c>
      <c r="AJ10">
        <v>0</v>
      </c>
      <c r="AK10">
        <v>23.703556546649967</v>
      </c>
      <c r="AL10">
        <v>1.9030001754939962</v>
      </c>
      <c r="AM10">
        <v>0</v>
      </c>
      <c r="AN10">
        <v>0</v>
      </c>
      <c r="AO10">
        <v>0</v>
      </c>
      <c r="AP10">
        <v>2.4700815178459612</v>
      </c>
      <c r="AQ10">
        <v>0</v>
      </c>
      <c r="AR10">
        <v>1.9352567413901065</v>
      </c>
      <c r="AS10">
        <v>4.5982328641202246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27.476500108975443</v>
      </c>
      <c r="BB10">
        <f t="shared" si="0"/>
        <v>629.85603838326119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281.78114562069214</v>
      </c>
      <c r="L11">
        <v>2.0246557484117247</v>
      </c>
      <c r="M11">
        <v>29.932687160164438</v>
      </c>
      <c r="N11">
        <v>24.943177668741601</v>
      </c>
      <c r="O11">
        <v>72.140624762665738</v>
      </c>
      <c r="P11">
        <v>12.199958707666218</v>
      </c>
      <c r="Q11">
        <v>4.5546939744694566</v>
      </c>
      <c r="R11">
        <v>9.4240430032162568</v>
      </c>
      <c r="S11">
        <v>5.8807754592700636</v>
      </c>
      <c r="T11">
        <v>0</v>
      </c>
      <c r="U11">
        <v>51.649963519548159</v>
      </c>
      <c r="V11">
        <v>0</v>
      </c>
      <c r="W11">
        <v>4.9888712057032052</v>
      </c>
      <c r="X11">
        <v>14.969694476648664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30.60049190137758</v>
      </c>
      <c r="AH11">
        <v>0</v>
      </c>
      <c r="AI11">
        <v>0</v>
      </c>
      <c r="AJ11">
        <v>0</v>
      </c>
      <c r="AK11">
        <v>23.703556546649967</v>
      </c>
      <c r="AL11">
        <v>1.9030001754939962</v>
      </c>
      <c r="AM11">
        <v>0</v>
      </c>
      <c r="AN11">
        <v>0</v>
      </c>
      <c r="AO11">
        <v>0</v>
      </c>
      <c r="AP11">
        <v>0.33682908954289292</v>
      </c>
      <c r="AQ11">
        <v>0</v>
      </c>
      <c r="AR11">
        <v>1.9352567413901065</v>
      </c>
      <c r="AS11">
        <v>4.5982328641202246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24.401171759636249</v>
      </c>
      <c r="BB11">
        <f t="shared" si="0"/>
        <v>559.35891818381526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281.77871493489516</v>
      </c>
      <c r="L12">
        <v>2.0246557484117247</v>
      </c>
      <c r="M12">
        <v>29.932687160164438</v>
      </c>
      <c r="N12">
        <v>27.937908186102316</v>
      </c>
      <c r="O12">
        <v>72.140624762665738</v>
      </c>
      <c r="P12">
        <v>11.971583355592434</v>
      </c>
      <c r="Q12">
        <v>4.5546939744694566</v>
      </c>
      <c r="R12">
        <v>9.4240430032162568</v>
      </c>
      <c r="S12">
        <v>5.8807754592700636</v>
      </c>
      <c r="T12">
        <v>0</v>
      </c>
      <c r="U12">
        <v>51.649963519548159</v>
      </c>
      <c r="V12">
        <v>0</v>
      </c>
      <c r="W12">
        <v>4.9888712057032052</v>
      </c>
      <c r="X12">
        <v>14.969694476648664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30.60049190137758</v>
      </c>
      <c r="AH12">
        <v>0</v>
      </c>
      <c r="AI12">
        <v>0</v>
      </c>
      <c r="AJ12">
        <v>0</v>
      </c>
      <c r="AK12">
        <v>23.703556546649967</v>
      </c>
      <c r="AL12">
        <v>1.9030001754939962</v>
      </c>
      <c r="AM12">
        <v>0</v>
      </c>
      <c r="AN12">
        <v>0</v>
      </c>
      <c r="AO12">
        <v>0</v>
      </c>
      <c r="AP12">
        <v>0.33682908954289292</v>
      </c>
      <c r="AQ12">
        <v>0</v>
      </c>
      <c r="AR12">
        <v>1.9352567413901065</v>
      </c>
      <c r="AS12">
        <v>4.5982328641202246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24.516703802878901</v>
      </c>
      <c r="BB12">
        <f t="shared" si="0"/>
        <v>562.00731062006253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281.78114562069214</v>
      </c>
      <c r="L13">
        <v>2.0246557484117247</v>
      </c>
      <c r="M13">
        <v>29.932687160164438</v>
      </c>
      <c r="N13">
        <v>27.937908186102316</v>
      </c>
      <c r="O13">
        <v>72.140624762665738</v>
      </c>
      <c r="P13">
        <v>11.971583355592434</v>
      </c>
      <c r="Q13">
        <v>4.5546939744694566</v>
      </c>
      <c r="R13">
        <v>9.4240430032162568</v>
      </c>
      <c r="S13">
        <v>5.8807754592700636</v>
      </c>
      <c r="T13">
        <v>0</v>
      </c>
      <c r="U13">
        <v>51.649963519548159</v>
      </c>
      <c r="V13">
        <v>0</v>
      </c>
      <c r="W13">
        <v>4.9888712057032052</v>
      </c>
      <c r="X13">
        <v>14.969694476648664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30.60049190137758</v>
      </c>
      <c r="AH13">
        <v>0</v>
      </c>
      <c r="AI13">
        <v>0</v>
      </c>
      <c r="AJ13">
        <v>0</v>
      </c>
      <c r="AK13">
        <v>23.703556546649967</v>
      </c>
      <c r="AL13">
        <v>1.9030001754939962</v>
      </c>
      <c r="AM13">
        <v>0</v>
      </c>
      <c r="AN13">
        <v>0</v>
      </c>
      <c r="AO13">
        <v>0</v>
      </c>
      <c r="AP13">
        <v>0.33682908954289292</v>
      </c>
      <c r="AQ13">
        <v>0</v>
      </c>
      <c r="AR13">
        <v>1.9352567413901065</v>
      </c>
      <c r="AS13">
        <v>4.5982328641202246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24.516805405545249</v>
      </c>
      <c r="BB13">
        <f t="shared" si="0"/>
        <v>562.0096397031931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281.77871493489516</v>
      </c>
      <c r="L14">
        <v>2.0246557484117247</v>
      </c>
      <c r="M14">
        <v>32.927034123600215</v>
      </c>
      <c r="N14">
        <v>27.937908186102316</v>
      </c>
      <c r="O14">
        <v>72.140624762665738</v>
      </c>
      <c r="P14">
        <v>11.971583355592434</v>
      </c>
      <c r="Q14">
        <v>5.0529890325508111</v>
      </c>
      <c r="R14">
        <v>9.4240430032162568</v>
      </c>
      <c r="S14">
        <v>5.8807754592700636</v>
      </c>
      <c r="T14">
        <v>0</v>
      </c>
      <c r="U14">
        <v>51.649963519548159</v>
      </c>
      <c r="V14">
        <v>0</v>
      </c>
      <c r="W14">
        <v>4.9888712057032052</v>
      </c>
      <c r="X14">
        <v>14.969694476648664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30.60049190137758</v>
      </c>
      <c r="AH14">
        <v>0</v>
      </c>
      <c r="AI14">
        <v>0</v>
      </c>
      <c r="AJ14">
        <v>0</v>
      </c>
      <c r="AK14">
        <v>23.703556546649967</v>
      </c>
      <c r="AL14">
        <v>1.9030001754939962</v>
      </c>
      <c r="AM14">
        <v>0</v>
      </c>
      <c r="AN14">
        <v>0</v>
      </c>
      <c r="AO14">
        <v>0</v>
      </c>
      <c r="AP14">
        <v>0.33682908954289292</v>
      </c>
      <c r="AQ14">
        <v>0</v>
      </c>
      <c r="AR14">
        <v>1.9352567413901065</v>
      </c>
      <c r="AS14">
        <v>4.5982328641202246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24.662696239378313</v>
      </c>
      <c r="BB14">
        <f t="shared" si="0"/>
        <v>565.35396020508017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281.78114562069214</v>
      </c>
      <c r="L15">
        <v>2.0246557484117247</v>
      </c>
      <c r="M15">
        <v>62.638852624109198</v>
      </c>
      <c r="N15">
        <v>51.12500013135751</v>
      </c>
      <c r="O15">
        <v>72.140624762665738</v>
      </c>
      <c r="P15">
        <v>23.846391994378063</v>
      </c>
      <c r="Q15">
        <v>5.0529890325508111</v>
      </c>
      <c r="R15">
        <v>9.4240430032162568</v>
      </c>
      <c r="S15">
        <v>5.8807754592700636</v>
      </c>
      <c r="T15">
        <v>0</v>
      </c>
      <c r="U15">
        <v>51.649963519548159</v>
      </c>
      <c r="V15">
        <v>0</v>
      </c>
      <c r="W15">
        <v>4.9888712057032052</v>
      </c>
      <c r="X15">
        <v>14.969694476648664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30.60049190137758</v>
      </c>
      <c r="AH15">
        <v>0</v>
      </c>
      <c r="AI15">
        <v>0</v>
      </c>
      <c r="AJ15">
        <v>0</v>
      </c>
      <c r="AK15">
        <v>23.703556546649967</v>
      </c>
      <c r="AL15">
        <v>1.9030001754939962</v>
      </c>
      <c r="AM15">
        <v>0</v>
      </c>
      <c r="AN15">
        <v>0</v>
      </c>
      <c r="AO15">
        <v>0</v>
      </c>
      <c r="AP15">
        <v>0.33682908954289292</v>
      </c>
      <c r="AQ15">
        <v>0</v>
      </c>
      <c r="AR15">
        <v>12.095353487789605</v>
      </c>
      <c r="AS15">
        <v>4.5982328641202246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27.795031343778348</v>
      </c>
      <c r="BB15">
        <f t="shared" si="0"/>
        <v>637.15787161742628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281.77871493489516</v>
      </c>
      <c r="L16">
        <v>2.0246557484117247</v>
      </c>
      <c r="M16">
        <v>62.638852624109198</v>
      </c>
      <c r="N16">
        <v>51.12500013135751</v>
      </c>
      <c r="O16">
        <v>72.140624762665738</v>
      </c>
      <c r="P16">
        <v>24.255302529303414</v>
      </c>
      <c r="Q16">
        <v>5.0529890325508111</v>
      </c>
      <c r="R16">
        <v>9.4240430032162568</v>
      </c>
      <c r="S16">
        <v>5.8807754592700636</v>
      </c>
      <c r="T16">
        <v>0</v>
      </c>
      <c r="U16">
        <v>51.649963519548159</v>
      </c>
      <c r="V16">
        <v>0</v>
      </c>
      <c r="W16">
        <v>4.9888712057032052</v>
      </c>
      <c r="X16">
        <v>14.969694476648664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30.60049190137758</v>
      </c>
      <c r="AH16">
        <v>0</v>
      </c>
      <c r="AI16">
        <v>0</v>
      </c>
      <c r="AJ16">
        <v>0</v>
      </c>
      <c r="AK16">
        <v>23.703556546649967</v>
      </c>
      <c r="AL16">
        <v>1.9030001754939962</v>
      </c>
      <c r="AM16">
        <v>0</v>
      </c>
      <c r="AN16">
        <v>0</v>
      </c>
      <c r="AO16">
        <v>0</v>
      </c>
      <c r="AP16">
        <v>0.33682908954289292</v>
      </c>
      <c r="AQ16">
        <v>0</v>
      </c>
      <c r="AR16">
        <v>12.095353487789605</v>
      </c>
      <c r="AS16">
        <v>4.5982328641202246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27.812022201471876</v>
      </c>
      <c r="BB16">
        <f t="shared" si="0"/>
        <v>637.54736060886103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281.77539715061027</v>
      </c>
      <c r="L17">
        <v>2.0246557484117247</v>
      </c>
      <c r="M17">
        <v>62.638852624109198</v>
      </c>
      <c r="N17">
        <v>51.12500013135751</v>
      </c>
      <c r="O17">
        <v>72.140624762665738</v>
      </c>
      <c r="P17">
        <v>24.255302529303414</v>
      </c>
      <c r="Q17">
        <v>5.0529890325508111</v>
      </c>
      <c r="R17">
        <v>9.4240430032162568</v>
      </c>
      <c r="S17">
        <v>5.8807754592700636</v>
      </c>
      <c r="T17">
        <v>0</v>
      </c>
      <c r="U17">
        <v>51.649963519548159</v>
      </c>
      <c r="V17">
        <v>0</v>
      </c>
      <c r="W17">
        <v>4.9888712057032052</v>
      </c>
      <c r="X17">
        <v>14.969694476648664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30.60049190137758</v>
      </c>
      <c r="AH17">
        <v>0</v>
      </c>
      <c r="AI17">
        <v>0</v>
      </c>
      <c r="AJ17">
        <v>0</v>
      </c>
      <c r="AK17">
        <v>23.703556546649967</v>
      </c>
      <c r="AL17">
        <v>1.9030001754939962</v>
      </c>
      <c r="AM17">
        <v>0</v>
      </c>
      <c r="AN17">
        <v>0</v>
      </c>
      <c r="AO17">
        <v>0</v>
      </c>
      <c r="AP17">
        <v>0.33682908954289292</v>
      </c>
      <c r="AQ17">
        <v>0</v>
      </c>
      <c r="AR17">
        <v>3.8705130244207888</v>
      </c>
      <c r="AS17">
        <v>4.5982328641202246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27.468085186719946</v>
      </c>
      <c r="BB17">
        <f t="shared" si="0"/>
        <v>629.6631393759593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281.77539715061027</v>
      </c>
      <c r="L18">
        <v>2.0246557484117247</v>
      </c>
      <c r="M18">
        <v>62.638852624109198</v>
      </c>
      <c r="N18">
        <v>51.12500013135751</v>
      </c>
      <c r="O18">
        <v>72.140624762665738</v>
      </c>
      <c r="P18">
        <v>24.255302529303414</v>
      </c>
      <c r="Q18">
        <v>5.0529890325508111</v>
      </c>
      <c r="R18">
        <v>8.3507679290298604</v>
      </c>
      <c r="S18">
        <v>5.8807754592700636</v>
      </c>
      <c r="T18">
        <v>0</v>
      </c>
      <c r="U18">
        <v>51.649963519548159</v>
      </c>
      <c r="V18">
        <v>0</v>
      </c>
      <c r="W18">
        <v>4.9888712057032052</v>
      </c>
      <c r="X18">
        <v>14.969694476648664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30.60049190137758</v>
      </c>
      <c r="AH18">
        <v>0</v>
      </c>
      <c r="AI18">
        <v>0</v>
      </c>
      <c r="AJ18">
        <v>0</v>
      </c>
      <c r="AK18">
        <v>23.703556546649967</v>
      </c>
      <c r="AL18">
        <v>1.9030001754939962</v>
      </c>
      <c r="AM18">
        <v>0</v>
      </c>
      <c r="AN18">
        <v>0</v>
      </c>
      <c r="AO18">
        <v>0</v>
      </c>
      <c r="AP18">
        <v>0.33682908954289292</v>
      </c>
      <c r="AQ18">
        <v>0</v>
      </c>
      <c r="AR18">
        <v>2.902884653725736</v>
      </c>
      <c r="AS18">
        <v>4.5982328641202246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27.382775422723896</v>
      </c>
      <c r="BB18">
        <f t="shared" si="0"/>
        <v>627.70754569507403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281.78084700483566</v>
      </c>
      <c r="L19">
        <v>2.0246557484117247</v>
      </c>
      <c r="M19">
        <v>62.638852624109198</v>
      </c>
      <c r="N19">
        <v>51.12500013135751</v>
      </c>
      <c r="O19">
        <v>72.140624762665738</v>
      </c>
      <c r="P19">
        <v>24.255302529303414</v>
      </c>
      <c r="Q19">
        <v>4.9568561938057112</v>
      </c>
      <c r="R19">
        <v>8.3507679290298604</v>
      </c>
      <c r="S19">
        <v>5.664819971234663</v>
      </c>
      <c r="T19">
        <v>0</v>
      </c>
      <c r="U19">
        <v>51.649963519548159</v>
      </c>
      <c r="V19">
        <v>0</v>
      </c>
      <c r="W19">
        <v>4.9888712057032052</v>
      </c>
      <c r="X19">
        <v>14.969694476648664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30.60049190137758</v>
      </c>
      <c r="AH19">
        <v>0</v>
      </c>
      <c r="AI19">
        <v>0</v>
      </c>
      <c r="AJ19">
        <v>0</v>
      </c>
      <c r="AK19">
        <v>23.703556546649967</v>
      </c>
      <c r="AL19">
        <v>1.9030001754939962</v>
      </c>
      <c r="AM19">
        <v>0</v>
      </c>
      <c r="AN19">
        <v>0</v>
      </c>
      <c r="AO19">
        <v>0</v>
      </c>
      <c r="AP19">
        <v>0.33682908954289292</v>
      </c>
      <c r="AQ19">
        <v>0</v>
      </c>
      <c r="AR19">
        <v>2.902884653725736</v>
      </c>
      <c r="AS19">
        <v>4.5982328641202246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27.369957934571097</v>
      </c>
      <c r="BB19">
        <f t="shared" si="0"/>
        <v>627.41372471067177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281.77539715061027</v>
      </c>
      <c r="L20">
        <v>1.9933235868381662</v>
      </c>
      <c r="M20">
        <v>62.638852624109198</v>
      </c>
      <c r="N20">
        <v>51.12500013135751</v>
      </c>
      <c r="O20">
        <v>72.140624762665738</v>
      </c>
      <c r="P20">
        <v>24.255302529303414</v>
      </c>
      <c r="Q20">
        <v>4.9568561938057112</v>
      </c>
      <c r="R20">
        <v>8.3507679290298604</v>
      </c>
      <c r="S20">
        <v>5.664819971234663</v>
      </c>
      <c r="T20">
        <v>0</v>
      </c>
      <c r="U20">
        <v>51.649963519548159</v>
      </c>
      <c r="V20">
        <v>0</v>
      </c>
      <c r="W20">
        <v>4.9888712057032052</v>
      </c>
      <c r="X20">
        <v>14.969694476648664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30.60049190137758</v>
      </c>
      <c r="AH20">
        <v>0</v>
      </c>
      <c r="AI20">
        <v>0</v>
      </c>
      <c r="AJ20">
        <v>0</v>
      </c>
      <c r="AK20">
        <v>23.703556546649967</v>
      </c>
      <c r="AL20">
        <v>1.9030001754939962</v>
      </c>
      <c r="AM20">
        <v>0</v>
      </c>
      <c r="AN20">
        <v>0</v>
      </c>
      <c r="AO20">
        <v>0</v>
      </c>
      <c r="AP20">
        <v>0.33682908954289292</v>
      </c>
      <c r="AQ20">
        <v>0</v>
      </c>
      <c r="AR20">
        <v>2.902884653725736</v>
      </c>
      <c r="AS20">
        <v>4.5982328641202246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27.368420446310694</v>
      </c>
      <c r="BB20">
        <f t="shared" si="0"/>
        <v>627.37848018313332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281.78084700483566</v>
      </c>
      <c r="L21">
        <v>1.9933235868381662</v>
      </c>
      <c r="M21">
        <v>62.638852624109198</v>
      </c>
      <c r="N21">
        <v>51.12500013135751</v>
      </c>
      <c r="O21">
        <v>72.140624762665738</v>
      </c>
      <c r="P21">
        <v>24.255302529303414</v>
      </c>
      <c r="Q21">
        <v>4.9568561938057112</v>
      </c>
      <c r="R21">
        <v>8.3507679290298604</v>
      </c>
      <c r="S21">
        <v>5.664819971234663</v>
      </c>
      <c r="T21">
        <v>0</v>
      </c>
      <c r="U21">
        <v>51.649963519548159</v>
      </c>
      <c r="V21">
        <v>0</v>
      </c>
      <c r="W21">
        <v>4.9888712057032052</v>
      </c>
      <c r="X21">
        <v>14.967881195920354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30.60049190137758</v>
      </c>
      <c r="AH21">
        <v>0</v>
      </c>
      <c r="AI21">
        <v>0</v>
      </c>
      <c r="AJ21">
        <v>0</v>
      </c>
      <c r="AK21">
        <v>23.703556546649967</v>
      </c>
      <c r="AL21">
        <v>1.9030001754939962</v>
      </c>
      <c r="AM21">
        <v>0</v>
      </c>
      <c r="AN21">
        <v>0</v>
      </c>
      <c r="AO21">
        <v>0</v>
      </c>
      <c r="AP21">
        <v>0.33682908954289292</v>
      </c>
      <c r="AQ21">
        <v>0</v>
      </c>
      <c r="AR21">
        <v>2.902884653725736</v>
      </c>
      <c r="AS21">
        <v>4.5982328641202246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27.368572455082877</v>
      </c>
      <c r="BB21">
        <f t="shared" si="0"/>
        <v>627.38196474785809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281.77539715061027</v>
      </c>
      <c r="L22">
        <v>1.9933235868381662</v>
      </c>
      <c r="M22">
        <v>62.638852624109198</v>
      </c>
      <c r="N22">
        <v>51.12500013135751</v>
      </c>
      <c r="O22">
        <v>72.140624762665738</v>
      </c>
      <c r="P22">
        <v>24.255302529303414</v>
      </c>
      <c r="Q22">
        <v>4.9568561938057112</v>
      </c>
      <c r="R22">
        <v>8.3507679290298604</v>
      </c>
      <c r="S22">
        <v>5.664819971234663</v>
      </c>
      <c r="T22">
        <v>0</v>
      </c>
      <c r="U22">
        <v>51.649963519548159</v>
      </c>
      <c r="V22">
        <v>0</v>
      </c>
      <c r="W22">
        <v>4.9888712057032052</v>
      </c>
      <c r="X22">
        <v>14.965391313147148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30.60049190137758</v>
      </c>
      <c r="AH22">
        <v>0</v>
      </c>
      <c r="AI22">
        <v>0</v>
      </c>
      <c r="AJ22">
        <v>0</v>
      </c>
      <c r="AK22">
        <v>23.703556546649967</v>
      </c>
      <c r="AL22">
        <v>1.9030001754939962</v>
      </c>
      <c r="AM22">
        <v>0</v>
      </c>
      <c r="AN22">
        <v>0</v>
      </c>
      <c r="AO22">
        <v>0</v>
      </c>
      <c r="AP22">
        <v>0.33682908954289292</v>
      </c>
      <c r="AQ22">
        <v>0</v>
      </c>
      <c r="AR22">
        <v>2.902884653725736</v>
      </c>
      <c r="AS22">
        <v>4.5982328641202246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27.368240574076331</v>
      </c>
      <c r="BB22">
        <f t="shared" si="0"/>
        <v>627.37435689186611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269.79956582752783</v>
      </c>
      <c r="L23">
        <v>1.9933262973336321</v>
      </c>
      <c r="M23">
        <v>62.638852624109198</v>
      </c>
      <c r="N23">
        <v>51.12500013135751</v>
      </c>
      <c r="O23">
        <v>72.140624762665738</v>
      </c>
      <c r="P23">
        <v>24.255302529303414</v>
      </c>
      <c r="Q23">
        <v>3.1301676425287934</v>
      </c>
      <c r="R23">
        <v>7.9857454887644366</v>
      </c>
      <c r="S23">
        <v>5.090843085496731</v>
      </c>
      <c r="T23">
        <v>0</v>
      </c>
      <c r="U23">
        <v>51.649963519548159</v>
      </c>
      <c r="V23">
        <v>0</v>
      </c>
      <c r="W23">
        <v>4.0495471600375899</v>
      </c>
      <c r="X23">
        <v>14.965589594593652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30.60049190137758</v>
      </c>
      <c r="AH23">
        <v>0</v>
      </c>
      <c r="AI23">
        <v>0</v>
      </c>
      <c r="AJ23">
        <v>0</v>
      </c>
      <c r="AK23">
        <v>23.703556546649967</v>
      </c>
      <c r="AL23">
        <v>1.9030001754939962</v>
      </c>
      <c r="AM23">
        <v>0</v>
      </c>
      <c r="AN23">
        <v>0</v>
      </c>
      <c r="AO23">
        <v>0</v>
      </c>
      <c r="AP23">
        <v>0.33682908954289292</v>
      </c>
      <c r="AQ23">
        <v>0</v>
      </c>
      <c r="AR23">
        <v>2.902884653725736</v>
      </c>
      <c r="AS23">
        <v>4.5982328641202246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26.712789727855551</v>
      </c>
      <c r="BB23">
        <f t="shared" si="0"/>
        <v>612.34916548400054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269.41313485197821</v>
      </c>
      <c r="L24">
        <v>1.9724371712780595</v>
      </c>
      <c r="M24">
        <v>62.638852624109198</v>
      </c>
      <c r="N24">
        <v>51.12500013135751</v>
      </c>
      <c r="O24">
        <v>72.140624762665738</v>
      </c>
      <c r="P24">
        <v>24.255302529303414</v>
      </c>
      <c r="Q24">
        <v>2.9949089451187132</v>
      </c>
      <c r="R24">
        <v>11.536773124006594</v>
      </c>
      <c r="S24">
        <v>4.9900318711689708</v>
      </c>
      <c r="T24">
        <v>0</v>
      </c>
      <c r="U24">
        <v>51.649963519548159</v>
      </c>
      <c r="V24">
        <v>0</v>
      </c>
      <c r="W24">
        <v>13.120700622158443</v>
      </c>
      <c r="X24">
        <v>56.76117662073105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30.60049190137758</v>
      </c>
      <c r="AH24">
        <v>0</v>
      </c>
      <c r="AI24">
        <v>0</v>
      </c>
      <c r="AJ24">
        <v>0</v>
      </c>
      <c r="AK24">
        <v>23.703556546649967</v>
      </c>
      <c r="AL24">
        <v>1.9030001754939962</v>
      </c>
      <c r="AM24">
        <v>0</v>
      </c>
      <c r="AN24">
        <v>0</v>
      </c>
      <c r="AO24">
        <v>0</v>
      </c>
      <c r="AP24">
        <v>0.33682908954289292</v>
      </c>
      <c r="AQ24">
        <v>0</v>
      </c>
      <c r="AR24">
        <v>2.902884653725736</v>
      </c>
      <c r="AS24">
        <v>4.5982328641202246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28.960558732860129</v>
      </c>
      <c r="BB24">
        <f t="shared" si="0"/>
        <v>663.87577458915325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327.33521889431984</v>
      </c>
      <c r="L25">
        <v>1.9933104095236938</v>
      </c>
      <c r="M25">
        <v>62.638852624109198</v>
      </c>
      <c r="N25">
        <v>51.12500013135751</v>
      </c>
      <c r="O25">
        <v>72.140624762665738</v>
      </c>
      <c r="P25">
        <v>24.255302529303414</v>
      </c>
      <c r="Q25">
        <v>7.4728780445953751</v>
      </c>
      <c r="R25">
        <v>17.83762944284458</v>
      </c>
      <c r="S25">
        <v>10.020446159055089</v>
      </c>
      <c r="T25">
        <v>0</v>
      </c>
      <c r="U25">
        <v>51.649963519548159</v>
      </c>
      <c r="V25">
        <v>7.1461522706838148</v>
      </c>
      <c r="W25">
        <v>14.487711624802468</v>
      </c>
      <c r="X25">
        <v>64.646478170494845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30.60049190137758</v>
      </c>
      <c r="AH25">
        <v>0</v>
      </c>
      <c r="AI25">
        <v>0</v>
      </c>
      <c r="AJ25">
        <v>0</v>
      </c>
      <c r="AK25">
        <v>23.703556546649967</v>
      </c>
      <c r="AL25">
        <v>1.9030001754939962</v>
      </c>
      <c r="AM25">
        <v>0</v>
      </c>
      <c r="AN25">
        <v>0</v>
      </c>
      <c r="AO25">
        <v>0</v>
      </c>
      <c r="AP25">
        <v>0.33682908954289292</v>
      </c>
      <c r="AQ25">
        <v>0</v>
      </c>
      <c r="AR25">
        <v>2.902884653725736</v>
      </c>
      <c r="AS25">
        <v>4.5982328641202246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32.728856396513073</v>
      </c>
      <c r="BB25">
        <f t="shared" si="0"/>
        <v>750.25813873538004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439.1847094845794</v>
      </c>
      <c r="L26">
        <v>1.9933104095236938</v>
      </c>
      <c r="M26">
        <v>62.638852624109198</v>
      </c>
      <c r="N26">
        <v>51.12500013135751</v>
      </c>
      <c r="O26">
        <v>72.140624762665738</v>
      </c>
      <c r="P26">
        <v>24.255302529303414</v>
      </c>
      <c r="Q26">
        <v>9.0293834807650146</v>
      </c>
      <c r="R26">
        <v>18.289944118945147</v>
      </c>
      <c r="S26">
        <v>11.416845870646016</v>
      </c>
      <c r="T26">
        <v>0</v>
      </c>
      <c r="U26">
        <v>51.649963519548159</v>
      </c>
      <c r="V26">
        <v>7.9495460689080195</v>
      </c>
      <c r="W26">
        <v>14.487711624802468</v>
      </c>
      <c r="X26">
        <v>64.646478170494845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30.60049190137758</v>
      </c>
      <c r="AH26">
        <v>1.257860261845126</v>
      </c>
      <c r="AI26">
        <v>0</v>
      </c>
      <c r="AJ26">
        <v>0</v>
      </c>
      <c r="AK26">
        <v>23.703556546649967</v>
      </c>
      <c r="AL26">
        <v>1.9030001754939962</v>
      </c>
      <c r="AM26">
        <v>0</v>
      </c>
      <c r="AN26">
        <v>0</v>
      </c>
      <c r="AO26">
        <v>0</v>
      </c>
      <c r="AP26">
        <v>0.33682908954289292</v>
      </c>
      <c r="AQ26">
        <v>0</v>
      </c>
      <c r="AR26">
        <v>2.902884653725736</v>
      </c>
      <c r="AS26">
        <v>4.5982328641202246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37.727826717787302</v>
      </c>
      <c r="BB26">
        <f t="shared" si="0"/>
        <v>864.85175983214901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510.08246601856513</v>
      </c>
      <c r="L27">
        <v>6.2722598512812597</v>
      </c>
      <c r="M27">
        <v>62.638852624109198</v>
      </c>
      <c r="N27">
        <v>51.12500013135751</v>
      </c>
      <c r="O27">
        <v>72.140624762665738</v>
      </c>
      <c r="P27">
        <v>24.255302529303414</v>
      </c>
      <c r="Q27">
        <v>9.453395284684488</v>
      </c>
      <c r="R27">
        <v>18.289944118945147</v>
      </c>
      <c r="S27">
        <v>11.416845870646016</v>
      </c>
      <c r="T27">
        <v>0</v>
      </c>
      <c r="U27">
        <v>51.649963519548159</v>
      </c>
      <c r="V27">
        <v>7.9495460689080195</v>
      </c>
      <c r="W27">
        <v>13.83768592784765</v>
      </c>
      <c r="X27">
        <v>64.646478170494845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7.2852055036526817</v>
      </c>
      <c r="AF27">
        <v>6.1924313176789818</v>
      </c>
      <c r="AG27">
        <v>30.60049190137758</v>
      </c>
      <c r="AH27">
        <v>8.8050222817783332</v>
      </c>
      <c r="AI27">
        <v>0</v>
      </c>
      <c r="AJ27">
        <v>0</v>
      </c>
      <c r="AK27">
        <v>23.703556546649967</v>
      </c>
      <c r="AL27">
        <v>1.9030001754939962</v>
      </c>
      <c r="AM27">
        <v>0</v>
      </c>
      <c r="AN27">
        <v>0</v>
      </c>
      <c r="AO27">
        <v>0</v>
      </c>
      <c r="AP27">
        <v>0.33682908954289292</v>
      </c>
      <c r="AQ27">
        <v>10.617990402003759</v>
      </c>
      <c r="AR27">
        <v>2.902884653725736</v>
      </c>
      <c r="AS27">
        <v>4.5982328641202246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41.829427601881072</v>
      </c>
      <c r="BB27">
        <f t="shared" si="0"/>
        <v>958.87458201249967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510.08246601856513</v>
      </c>
      <c r="L28">
        <v>6.2408526805491658</v>
      </c>
      <c r="M28">
        <v>62.638852624109198</v>
      </c>
      <c r="N28">
        <v>51.12500013135751</v>
      </c>
      <c r="O28">
        <v>72.140624762665738</v>
      </c>
      <c r="P28">
        <v>24.255302529303414</v>
      </c>
      <c r="Q28">
        <v>9.453395284684488</v>
      </c>
      <c r="R28">
        <v>18.289944118945147</v>
      </c>
      <c r="S28">
        <v>11.416845870646016</v>
      </c>
      <c r="T28">
        <v>0</v>
      </c>
      <c r="U28">
        <v>51.649963519548159</v>
      </c>
      <c r="V28">
        <v>7.9495460689080195</v>
      </c>
      <c r="W28">
        <v>13.83768592784765</v>
      </c>
      <c r="X28">
        <v>64.646478170494845</v>
      </c>
      <c r="Y28">
        <v>0</v>
      </c>
      <c r="Z28">
        <v>0.48206118973074513</v>
      </c>
      <c r="AA28">
        <v>0</v>
      </c>
      <c r="AB28">
        <v>1.1835853247756207</v>
      </c>
      <c r="AC28">
        <v>0</v>
      </c>
      <c r="AD28">
        <v>0</v>
      </c>
      <c r="AE28">
        <v>7.2852055036526817</v>
      </c>
      <c r="AF28">
        <v>6.1924313176789818</v>
      </c>
      <c r="AG28">
        <v>30.60049190137758</v>
      </c>
      <c r="AH28">
        <v>18.867904376539343</v>
      </c>
      <c r="AI28">
        <v>0</v>
      </c>
      <c r="AJ28">
        <v>0</v>
      </c>
      <c r="AK28">
        <v>23.703556546649967</v>
      </c>
      <c r="AL28">
        <v>1.9030001754939962</v>
      </c>
      <c r="AM28">
        <v>0</v>
      </c>
      <c r="AN28">
        <v>0</v>
      </c>
      <c r="AO28">
        <v>0</v>
      </c>
      <c r="AP28">
        <v>0.33682908954289292</v>
      </c>
      <c r="AQ28">
        <v>10.617990402003759</v>
      </c>
      <c r="AR28">
        <v>2.902884653725736</v>
      </c>
      <c r="AS28">
        <v>4.5982328641202246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42.318367278011841</v>
      </c>
      <c r="BB28">
        <f t="shared" si="0"/>
        <v>970.08276377490461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510.08246601856513</v>
      </c>
      <c r="L29">
        <v>6.2721674041574191</v>
      </c>
      <c r="M29">
        <v>62.638852624109198</v>
      </c>
      <c r="N29">
        <v>51.12500013135751</v>
      </c>
      <c r="O29">
        <v>72.140624762665738</v>
      </c>
      <c r="P29">
        <v>24.255302529303414</v>
      </c>
      <c r="Q29">
        <v>9.453395284684488</v>
      </c>
      <c r="R29">
        <v>18.289944118945147</v>
      </c>
      <c r="S29">
        <v>11.416845870646016</v>
      </c>
      <c r="T29">
        <v>0</v>
      </c>
      <c r="U29">
        <v>51.649963519548159</v>
      </c>
      <c r="V29">
        <v>7.9495460689080195</v>
      </c>
      <c r="W29">
        <v>13.83768592784765</v>
      </c>
      <c r="X29">
        <v>64.646478170494845</v>
      </c>
      <c r="Y29">
        <v>0</v>
      </c>
      <c r="Z29">
        <v>3.1333977332498435</v>
      </c>
      <c r="AA29">
        <v>0</v>
      </c>
      <c r="AB29">
        <v>2.3671702036109368</v>
      </c>
      <c r="AC29">
        <v>0</v>
      </c>
      <c r="AD29">
        <v>0</v>
      </c>
      <c r="AE29">
        <v>14.570411455228552</v>
      </c>
      <c r="AF29">
        <v>12.384863343665206</v>
      </c>
      <c r="AG29">
        <v>30.60049190137758</v>
      </c>
      <c r="AH29">
        <v>30.062861110937174</v>
      </c>
      <c r="AI29">
        <v>0</v>
      </c>
      <c r="AJ29">
        <v>0</v>
      </c>
      <c r="AK29">
        <v>23.703556546649967</v>
      </c>
      <c r="AL29">
        <v>1.9030001754939962</v>
      </c>
      <c r="AM29">
        <v>0</v>
      </c>
      <c r="AN29">
        <v>0</v>
      </c>
      <c r="AO29">
        <v>0</v>
      </c>
      <c r="AP29">
        <v>0.33682908954289292</v>
      </c>
      <c r="AQ29">
        <v>21.855363297015238</v>
      </c>
      <c r="AR29">
        <v>2.902884653725736</v>
      </c>
      <c r="AS29">
        <v>4.5982328641202246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43.981012594884483</v>
      </c>
      <c r="BB29">
        <f t="shared" si="0"/>
        <v>1008.1963222109657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510.08246601856513</v>
      </c>
      <c r="L30">
        <v>6.2721674041574191</v>
      </c>
      <c r="M30">
        <v>62.638852624109198</v>
      </c>
      <c r="N30">
        <v>51.12500013135751</v>
      </c>
      <c r="O30">
        <v>72.140624762665738</v>
      </c>
      <c r="P30">
        <v>24.255302529303414</v>
      </c>
      <c r="Q30">
        <v>9.453395284684488</v>
      </c>
      <c r="R30">
        <v>18.289944118945147</v>
      </c>
      <c r="S30">
        <v>11.416845870646016</v>
      </c>
      <c r="T30">
        <v>0</v>
      </c>
      <c r="U30">
        <v>51.649963519548159</v>
      </c>
      <c r="V30">
        <v>7.9495460689080195</v>
      </c>
      <c r="W30">
        <v>13.83768592784765</v>
      </c>
      <c r="X30">
        <v>64.646478170494845</v>
      </c>
      <c r="Y30">
        <v>0</v>
      </c>
      <c r="Z30">
        <v>5.7442409718221654</v>
      </c>
      <c r="AA30">
        <v>1.6617963005635565</v>
      </c>
      <c r="AB30">
        <v>3.5507555283865577</v>
      </c>
      <c r="AC30">
        <v>0</v>
      </c>
      <c r="AD30">
        <v>4.0422942485911078</v>
      </c>
      <c r="AE30">
        <v>21.923915838864538</v>
      </c>
      <c r="AF30">
        <v>18.577294661344187</v>
      </c>
      <c r="AG30">
        <v>30.60049190137758</v>
      </c>
      <c r="AH30">
        <v>41.425532606762673</v>
      </c>
      <c r="AI30">
        <v>1.6942275942391982</v>
      </c>
      <c r="AJ30">
        <v>0</v>
      </c>
      <c r="AK30">
        <v>23.703556546649967</v>
      </c>
      <c r="AL30">
        <v>9.5150008774699817</v>
      </c>
      <c r="AM30">
        <v>2.3150332218743479</v>
      </c>
      <c r="AN30">
        <v>0</v>
      </c>
      <c r="AO30">
        <v>0</v>
      </c>
      <c r="AP30">
        <v>0.33682908954289292</v>
      </c>
      <c r="AQ30">
        <v>31.853971206011273</v>
      </c>
      <c r="AR30">
        <v>2.902884653725736</v>
      </c>
      <c r="AS30">
        <v>4.5982328641202246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46.322941016679742</v>
      </c>
      <c r="BB30">
        <f t="shared" si="0"/>
        <v>1061.8813895258988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510.08246601856513</v>
      </c>
      <c r="L31">
        <v>6.2721674041574191</v>
      </c>
      <c r="M31">
        <v>62.638852624109198</v>
      </c>
      <c r="N31">
        <v>51.12500013135751</v>
      </c>
      <c r="O31">
        <v>72.140624762665738</v>
      </c>
      <c r="P31">
        <v>24.255302529303414</v>
      </c>
      <c r="Q31">
        <v>9.453395284684488</v>
      </c>
      <c r="R31">
        <v>18.289944118945147</v>
      </c>
      <c r="S31">
        <v>11.416845870646016</v>
      </c>
      <c r="T31">
        <v>0</v>
      </c>
      <c r="U31">
        <v>51.649963519548159</v>
      </c>
      <c r="V31">
        <v>7.9495460689080195</v>
      </c>
      <c r="W31">
        <v>13.995072849782771</v>
      </c>
      <c r="X31">
        <v>64.646478170494845</v>
      </c>
      <c r="Y31">
        <v>0</v>
      </c>
      <c r="Z31">
        <v>5.7442409718221654</v>
      </c>
      <c r="AA31">
        <v>6.1569555892298071</v>
      </c>
      <c r="AB31">
        <v>11.658313709872676</v>
      </c>
      <c r="AC31">
        <v>0</v>
      </c>
      <c r="AD31">
        <v>8.0845884971822155</v>
      </c>
      <c r="AE31">
        <v>21.930745771655186</v>
      </c>
      <c r="AF31">
        <v>20.847852858380296</v>
      </c>
      <c r="AG31">
        <v>30.60049190137758</v>
      </c>
      <c r="AH31">
        <v>51.152985627530775</v>
      </c>
      <c r="AI31">
        <v>7.3416524605510318</v>
      </c>
      <c r="AJ31">
        <v>0</v>
      </c>
      <c r="AK31">
        <v>23.703556546649967</v>
      </c>
      <c r="AL31">
        <v>29.842503318309465</v>
      </c>
      <c r="AM31">
        <v>4.6655003034857021</v>
      </c>
      <c r="AN31">
        <v>0</v>
      </c>
      <c r="AO31">
        <v>0</v>
      </c>
      <c r="AP31">
        <v>0.33682908954289292</v>
      </c>
      <c r="AQ31">
        <v>43.710727295136707</v>
      </c>
      <c r="AR31">
        <v>2.902884653725736</v>
      </c>
      <c r="AS31">
        <v>4.5982328641202246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49.206697529930658</v>
      </c>
      <c r="BB31">
        <f t="shared" si="0"/>
        <v>1127.9870232818098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510.08246601856513</v>
      </c>
      <c r="L32">
        <v>6.2721674041574191</v>
      </c>
      <c r="M32">
        <v>62.638852624109198</v>
      </c>
      <c r="N32">
        <v>51.12500013135751</v>
      </c>
      <c r="O32">
        <v>72.140624762665738</v>
      </c>
      <c r="P32">
        <v>24.255302529303414</v>
      </c>
      <c r="Q32">
        <v>9.453395284684488</v>
      </c>
      <c r="R32">
        <v>18.289944118945147</v>
      </c>
      <c r="S32">
        <v>11.416845870646016</v>
      </c>
      <c r="T32">
        <v>0</v>
      </c>
      <c r="U32">
        <v>51.649963519548159</v>
      </c>
      <c r="V32">
        <v>7.9495460689080195</v>
      </c>
      <c r="W32">
        <v>13.994309459667461</v>
      </c>
      <c r="X32">
        <v>64.646478170494845</v>
      </c>
      <c r="Y32">
        <v>0</v>
      </c>
      <c r="Z32">
        <v>5.7442409718221654</v>
      </c>
      <c r="AA32">
        <v>6.1569555892298071</v>
      </c>
      <c r="AB32">
        <v>17.540731891045709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30.60049190137758</v>
      </c>
      <c r="AH32">
        <v>51.78191598288457</v>
      </c>
      <c r="AI32">
        <v>7.3416524605510318</v>
      </c>
      <c r="AJ32">
        <v>0</v>
      </c>
      <c r="AK32">
        <v>23.703556546649967</v>
      </c>
      <c r="AL32">
        <v>29.842503318309465</v>
      </c>
      <c r="AM32">
        <v>7.0159673850970572</v>
      </c>
      <c r="AN32">
        <v>0</v>
      </c>
      <c r="AO32">
        <v>0</v>
      </c>
      <c r="AP32">
        <v>0.33682908954289292</v>
      </c>
      <c r="AQ32">
        <v>43.710727295136707</v>
      </c>
      <c r="AR32">
        <v>2.902884653725736</v>
      </c>
      <c r="AS32">
        <v>4.5982328641202246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49.746057412653137</v>
      </c>
      <c r="BB32">
        <f t="shared" si="0"/>
        <v>1140.3510098757013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510.08246601856513</v>
      </c>
      <c r="L33">
        <v>6.2721674041574191</v>
      </c>
      <c r="M33">
        <v>62.638852624109198</v>
      </c>
      <c r="N33">
        <v>51.12500013135751</v>
      </c>
      <c r="O33">
        <v>72.140624762665738</v>
      </c>
      <c r="P33">
        <v>24.255302529303414</v>
      </c>
      <c r="Q33">
        <v>9.453395284684488</v>
      </c>
      <c r="R33">
        <v>18.289944118945147</v>
      </c>
      <c r="S33">
        <v>11.416845870646016</v>
      </c>
      <c r="T33">
        <v>0</v>
      </c>
      <c r="U33">
        <v>51.649963519548159</v>
      </c>
      <c r="V33">
        <v>7.9495460689080195</v>
      </c>
      <c r="W33">
        <v>14.306009385747858</v>
      </c>
      <c r="X33">
        <v>64.646478170494845</v>
      </c>
      <c r="Y33">
        <v>0</v>
      </c>
      <c r="Z33">
        <v>5.7442409718221654</v>
      </c>
      <c r="AA33">
        <v>6.1569555892298071</v>
      </c>
      <c r="AB33">
        <v>17.540731891045709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30.60049190137758</v>
      </c>
      <c r="AH33">
        <v>51.78191598288457</v>
      </c>
      <c r="AI33">
        <v>7.3416524605510318</v>
      </c>
      <c r="AJ33">
        <v>0</v>
      </c>
      <c r="AK33">
        <v>23.703556546649967</v>
      </c>
      <c r="AL33">
        <v>29.842503318309465</v>
      </c>
      <c r="AM33">
        <v>7.0159673850970572</v>
      </c>
      <c r="AN33">
        <v>0</v>
      </c>
      <c r="AO33">
        <v>0</v>
      </c>
      <c r="AP33">
        <v>0.33682908954289292</v>
      </c>
      <c r="AQ33">
        <v>43.710727295136707</v>
      </c>
      <c r="AR33">
        <v>2.902884653725736</v>
      </c>
      <c r="AS33">
        <v>2.3580681001878521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49.665447582430922</v>
      </c>
      <c r="BB33">
        <f t="shared" si="0"/>
        <v>1138.5031548680713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510.08246601856513</v>
      </c>
      <c r="L34">
        <v>6.2721674041574191</v>
      </c>
      <c r="M34">
        <v>62.638852624109198</v>
      </c>
      <c r="N34">
        <v>51.12500013135751</v>
      </c>
      <c r="O34">
        <v>72.140624762665738</v>
      </c>
      <c r="P34">
        <v>24.255302529303414</v>
      </c>
      <c r="Q34">
        <v>9.453395284684488</v>
      </c>
      <c r="R34">
        <v>18.289944118945147</v>
      </c>
      <c r="S34">
        <v>11.416845870646016</v>
      </c>
      <c r="T34">
        <v>0</v>
      </c>
      <c r="U34">
        <v>51.649963519548159</v>
      </c>
      <c r="V34">
        <v>7.9495460689080195</v>
      </c>
      <c r="W34">
        <v>14.328428181060099</v>
      </c>
      <c r="X34">
        <v>64.646478170494845</v>
      </c>
      <c r="Y34">
        <v>0</v>
      </c>
      <c r="Z34">
        <v>5.7442409718221654</v>
      </c>
      <c r="AA34">
        <v>6.1569555892298071</v>
      </c>
      <c r="AB34">
        <v>17.540731891045709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30.60049190137758</v>
      </c>
      <c r="AH34">
        <v>51.78191598288457</v>
      </c>
      <c r="AI34">
        <v>7.3416524605510318</v>
      </c>
      <c r="AJ34">
        <v>0</v>
      </c>
      <c r="AK34">
        <v>23.703556546649967</v>
      </c>
      <c r="AL34">
        <v>29.842503318309465</v>
      </c>
      <c r="AM34">
        <v>7.0159673850970572</v>
      </c>
      <c r="AN34">
        <v>0</v>
      </c>
      <c r="AO34">
        <v>0</v>
      </c>
      <c r="AP34">
        <v>0.33682908954289292</v>
      </c>
      <c r="AQ34">
        <v>43.710727295136707</v>
      </c>
      <c r="AR34">
        <v>12.095353487789605</v>
      </c>
      <c r="AS34">
        <v>2.3580681001878521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50.050629885338843</v>
      </c>
      <c r="BB34">
        <f t="shared" si="0"/>
        <v>1147.3328601945395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510.08246601856513</v>
      </c>
      <c r="L35">
        <v>6.2721674041574191</v>
      </c>
      <c r="M35">
        <v>62.638852624109198</v>
      </c>
      <c r="N35">
        <v>51.12500013135751</v>
      </c>
      <c r="O35">
        <v>72.140624762665738</v>
      </c>
      <c r="P35">
        <v>24.255302529303414</v>
      </c>
      <c r="Q35">
        <v>9.453395284684488</v>
      </c>
      <c r="R35">
        <v>18.289944118945147</v>
      </c>
      <c r="S35">
        <v>11.416845870646016</v>
      </c>
      <c r="T35">
        <v>0</v>
      </c>
      <c r="U35">
        <v>51.649963519548159</v>
      </c>
      <c r="V35">
        <v>7.9495460689080195</v>
      </c>
      <c r="W35">
        <v>14.328428181060099</v>
      </c>
      <c r="X35">
        <v>64.646478170494845</v>
      </c>
      <c r="Y35">
        <v>0</v>
      </c>
      <c r="Z35">
        <v>5.7365281577958669</v>
      </c>
      <c r="AA35">
        <v>6.1569555892298071</v>
      </c>
      <c r="AB35">
        <v>17.540731891045709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30.60049190137758</v>
      </c>
      <c r="AH35">
        <v>51.78191598288457</v>
      </c>
      <c r="AI35">
        <v>7.3416524605510318</v>
      </c>
      <c r="AJ35">
        <v>0</v>
      </c>
      <c r="AK35">
        <v>23.703556546649967</v>
      </c>
      <c r="AL35">
        <v>9.5150008774699817</v>
      </c>
      <c r="AM35">
        <v>4.6655003034857021</v>
      </c>
      <c r="AN35">
        <v>0</v>
      </c>
      <c r="AO35">
        <v>0</v>
      </c>
      <c r="AP35">
        <v>0.33682908954289292</v>
      </c>
      <c r="AQ35">
        <v>43.710727295136707</v>
      </c>
      <c r="AR35">
        <v>12.095353487789605</v>
      </c>
      <c r="AS35">
        <v>2.3580681001878521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49.102368363674103</v>
      </c>
      <c r="BB35">
        <f t="shared" si="0"/>
        <v>1125.5954393797272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510.08246601856513</v>
      </c>
      <c r="L36">
        <v>6.2721674041574191</v>
      </c>
      <c r="M36">
        <v>62.638852624109198</v>
      </c>
      <c r="N36">
        <v>51.12500013135751</v>
      </c>
      <c r="O36">
        <v>72.140624762665738</v>
      </c>
      <c r="P36">
        <v>24.255302529303414</v>
      </c>
      <c r="Q36">
        <v>9.453395284684488</v>
      </c>
      <c r="R36">
        <v>18.289944118945147</v>
      </c>
      <c r="S36">
        <v>11.416845870646016</v>
      </c>
      <c r="T36">
        <v>0</v>
      </c>
      <c r="U36">
        <v>51.649963519548159</v>
      </c>
      <c r="V36">
        <v>7.9495460689080195</v>
      </c>
      <c r="W36">
        <v>14.328428181060099</v>
      </c>
      <c r="X36">
        <v>64.646478170494845</v>
      </c>
      <c r="Y36">
        <v>0</v>
      </c>
      <c r="Z36">
        <v>5.7365281577958669</v>
      </c>
      <c r="AA36">
        <v>6.1569555892298071</v>
      </c>
      <c r="AB36">
        <v>11.658313709872676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30.60049190137758</v>
      </c>
      <c r="AH36">
        <v>51.152985627530775</v>
      </c>
      <c r="AI36">
        <v>7.3416524605510318</v>
      </c>
      <c r="AJ36">
        <v>0</v>
      </c>
      <c r="AK36">
        <v>23.703556546649967</v>
      </c>
      <c r="AL36">
        <v>1.9030001754939962</v>
      </c>
      <c r="AM36">
        <v>2.3386557950323525</v>
      </c>
      <c r="AN36">
        <v>0</v>
      </c>
      <c r="AO36">
        <v>0</v>
      </c>
      <c r="AP36">
        <v>0.33682908954289292</v>
      </c>
      <c r="AQ36">
        <v>43.710727295136707</v>
      </c>
      <c r="AR36">
        <v>3.8705130244207888</v>
      </c>
      <c r="AS36">
        <v>2.3580681001878521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48.070951933682515</v>
      </c>
      <c r="BB36">
        <f t="shared" si="0"/>
        <v>1101.9518215993937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510.08246601856513</v>
      </c>
      <c r="L37">
        <v>6.2721674041574191</v>
      </c>
      <c r="M37">
        <v>62.638852624109198</v>
      </c>
      <c r="N37">
        <v>51.12500013135751</v>
      </c>
      <c r="O37">
        <v>72.140624762665738</v>
      </c>
      <c r="P37">
        <v>24.255302529303414</v>
      </c>
      <c r="Q37">
        <v>9.453395284684488</v>
      </c>
      <c r="R37">
        <v>18.289944118945147</v>
      </c>
      <c r="S37">
        <v>11.416845870646016</v>
      </c>
      <c r="T37">
        <v>0</v>
      </c>
      <c r="U37">
        <v>51.649963519548159</v>
      </c>
      <c r="V37">
        <v>7.9495460689080195</v>
      </c>
      <c r="W37">
        <v>14.328428181060099</v>
      </c>
      <c r="X37">
        <v>64.646478170494845</v>
      </c>
      <c r="Y37">
        <v>0</v>
      </c>
      <c r="Z37">
        <v>3.1333977332498435</v>
      </c>
      <c r="AA37">
        <v>1.6617963005635565</v>
      </c>
      <c r="AB37">
        <v>2.3671702036109368</v>
      </c>
      <c r="AC37">
        <v>0</v>
      </c>
      <c r="AD37">
        <v>12.126882745773326</v>
      </c>
      <c r="AE37">
        <v>14.570411455228552</v>
      </c>
      <c r="AF37">
        <v>12.384863343665206</v>
      </c>
      <c r="AG37">
        <v>30.60049190137758</v>
      </c>
      <c r="AH37">
        <v>41.425532606762673</v>
      </c>
      <c r="AI37">
        <v>1.6942275942391982</v>
      </c>
      <c r="AJ37">
        <v>0</v>
      </c>
      <c r="AK37">
        <v>23.703556546649967</v>
      </c>
      <c r="AL37">
        <v>1.9030001754939962</v>
      </c>
      <c r="AM37">
        <v>0</v>
      </c>
      <c r="AN37">
        <v>0</v>
      </c>
      <c r="AO37">
        <v>0</v>
      </c>
      <c r="AP37">
        <v>0.33682908954289292</v>
      </c>
      <c r="AQ37">
        <v>43.710727295136707</v>
      </c>
      <c r="AR37">
        <v>2.902884653725736</v>
      </c>
      <c r="AS37">
        <v>2.3580681001878521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45.943586115159441</v>
      </c>
      <c r="BB37">
        <f t="shared" si="0"/>
        <v>1053.1852683144937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0.48664907889793363</v>
      </c>
      <c r="K38">
        <v>510.08246601856513</v>
      </c>
      <c r="L38">
        <v>6.2721674041574191</v>
      </c>
      <c r="M38">
        <v>62.638852624109198</v>
      </c>
      <c r="N38">
        <v>51.12500013135751</v>
      </c>
      <c r="O38">
        <v>72.140624762665738</v>
      </c>
      <c r="P38">
        <v>24.255302529303414</v>
      </c>
      <c r="Q38">
        <v>9.453395284684488</v>
      </c>
      <c r="R38">
        <v>18.289944118945147</v>
      </c>
      <c r="S38">
        <v>11.416845870646016</v>
      </c>
      <c r="T38">
        <v>0</v>
      </c>
      <c r="U38">
        <v>51.649963519548159</v>
      </c>
      <c r="V38">
        <v>7.9495460689080195</v>
      </c>
      <c r="W38">
        <v>14.328428181060099</v>
      </c>
      <c r="X38">
        <v>64.646478170494845</v>
      </c>
      <c r="Y38">
        <v>0</v>
      </c>
      <c r="Z38">
        <v>0.48206118973074513</v>
      </c>
      <c r="AA38">
        <v>0</v>
      </c>
      <c r="AB38">
        <v>1.1835853247756207</v>
      </c>
      <c r="AC38">
        <v>0</v>
      </c>
      <c r="AD38">
        <v>8.0845884971822155</v>
      </c>
      <c r="AE38">
        <v>14.570411455228552</v>
      </c>
      <c r="AF38">
        <v>6.1924313176789818</v>
      </c>
      <c r="AG38">
        <v>30.60049190137758</v>
      </c>
      <c r="AH38">
        <v>31.06914967950323</v>
      </c>
      <c r="AI38">
        <v>0</v>
      </c>
      <c r="AJ38">
        <v>0</v>
      </c>
      <c r="AK38">
        <v>23.703556546649967</v>
      </c>
      <c r="AL38">
        <v>1.9030001754939962</v>
      </c>
      <c r="AM38">
        <v>0</v>
      </c>
      <c r="AN38">
        <v>0</v>
      </c>
      <c r="AO38">
        <v>0</v>
      </c>
      <c r="AP38">
        <v>0.33682908954289292</v>
      </c>
      <c r="AQ38">
        <v>43.710727295136707</v>
      </c>
      <c r="AR38">
        <v>2.902884653725736</v>
      </c>
      <c r="AS38">
        <v>2.3580681001878521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44.80263816776344</v>
      </c>
      <c r="BB38">
        <f t="shared" si="0"/>
        <v>1027.0308108217939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0.48664907889793363</v>
      </c>
      <c r="K39">
        <v>510.08246601856513</v>
      </c>
      <c r="L39">
        <v>6.2721674041574191</v>
      </c>
      <c r="M39">
        <v>62.638852624109198</v>
      </c>
      <c r="N39">
        <v>51.12500013135751</v>
      </c>
      <c r="O39">
        <v>72.140624762665738</v>
      </c>
      <c r="P39">
        <v>24.255302529303414</v>
      </c>
      <c r="Q39">
        <v>9.453395284684488</v>
      </c>
      <c r="R39">
        <v>18.289944118945147</v>
      </c>
      <c r="S39">
        <v>11.416845870646016</v>
      </c>
      <c r="T39">
        <v>0</v>
      </c>
      <c r="U39">
        <v>51.649963519548159</v>
      </c>
      <c r="V39">
        <v>7.9495460689080195</v>
      </c>
      <c r="W39">
        <v>14.328428181060099</v>
      </c>
      <c r="X39">
        <v>64.646478170494845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4.0422942485911078</v>
      </c>
      <c r="AE39">
        <v>14.570411455228552</v>
      </c>
      <c r="AF39">
        <v>0</v>
      </c>
      <c r="AG39">
        <v>30.60049190137758</v>
      </c>
      <c r="AH39">
        <v>27.25363975474848</v>
      </c>
      <c r="AI39">
        <v>0</v>
      </c>
      <c r="AJ39">
        <v>0</v>
      </c>
      <c r="AK39">
        <v>23.703556546649967</v>
      </c>
      <c r="AL39">
        <v>1.9030001754939962</v>
      </c>
      <c r="AM39">
        <v>0</v>
      </c>
      <c r="AN39">
        <v>0</v>
      </c>
      <c r="AO39">
        <v>0</v>
      </c>
      <c r="AP39">
        <v>0.33682908954289292</v>
      </c>
      <c r="AQ39">
        <v>43.710727295136707</v>
      </c>
      <c r="AR39">
        <v>2.902884653725736</v>
      </c>
      <c r="AS39">
        <v>2.3580681001878521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44.14571429993223</v>
      </c>
      <c r="BB39">
        <f t="shared" si="0"/>
        <v>1011.9718526840938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0.48664907889793363</v>
      </c>
      <c r="K40">
        <v>510.08246601856513</v>
      </c>
      <c r="L40">
        <v>6.2721674041574191</v>
      </c>
      <c r="M40">
        <v>62.638852624109198</v>
      </c>
      <c r="N40">
        <v>51.12500013135751</v>
      </c>
      <c r="O40">
        <v>72.140624762665738</v>
      </c>
      <c r="P40">
        <v>24.255302529303414</v>
      </c>
      <c r="Q40">
        <v>9.453395284684488</v>
      </c>
      <c r="R40">
        <v>18.289944118945147</v>
      </c>
      <c r="S40">
        <v>11.416845870646016</v>
      </c>
      <c r="T40">
        <v>0</v>
      </c>
      <c r="U40">
        <v>51.649963519548159</v>
      </c>
      <c r="V40">
        <v>7.9495460689080195</v>
      </c>
      <c r="W40">
        <v>14.328428181060099</v>
      </c>
      <c r="X40">
        <v>64.646478170494845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14.570411455228552</v>
      </c>
      <c r="AF40">
        <v>0</v>
      </c>
      <c r="AG40">
        <v>30.60049190137758</v>
      </c>
      <c r="AH40">
        <v>27.25363975474848</v>
      </c>
      <c r="AI40">
        <v>0</v>
      </c>
      <c r="AJ40">
        <v>0</v>
      </c>
      <c r="AK40">
        <v>23.703556546649967</v>
      </c>
      <c r="AL40">
        <v>1.9030001754939962</v>
      </c>
      <c r="AM40">
        <v>0</v>
      </c>
      <c r="AN40">
        <v>0</v>
      </c>
      <c r="AO40">
        <v>0</v>
      </c>
      <c r="AP40">
        <v>0.33682908954289292</v>
      </c>
      <c r="AQ40">
        <v>43.710727295136707</v>
      </c>
      <c r="AR40">
        <v>3.8705130244207888</v>
      </c>
      <c r="AS40">
        <v>2.3580681001878521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44.01719326623617</v>
      </c>
      <c r="BB40">
        <f t="shared" si="0"/>
        <v>1009.0257078398937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0.48664907889793363</v>
      </c>
      <c r="K41">
        <v>510.08246601856513</v>
      </c>
      <c r="L41">
        <v>6.2721674041574191</v>
      </c>
      <c r="M41">
        <v>62.638852624109198</v>
      </c>
      <c r="N41">
        <v>51.12500013135751</v>
      </c>
      <c r="O41">
        <v>72.140624762665738</v>
      </c>
      <c r="P41">
        <v>24.255302529303414</v>
      </c>
      <c r="Q41">
        <v>9.453395284684488</v>
      </c>
      <c r="R41">
        <v>18.289944118945147</v>
      </c>
      <c r="S41">
        <v>11.416845870646016</v>
      </c>
      <c r="T41">
        <v>0</v>
      </c>
      <c r="U41">
        <v>51.649963519548159</v>
      </c>
      <c r="V41">
        <v>7.9495460689080195</v>
      </c>
      <c r="W41">
        <v>14.634319274380731</v>
      </c>
      <c r="X41">
        <v>64.646478170494845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14.570411455228552</v>
      </c>
      <c r="AF41">
        <v>0</v>
      </c>
      <c r="AG41">
        <v>30.60049190137758</v>
      </c>
      <c r="AH41">
        <v>27.25363975474848</v>
      </c>
      <c r="AI41">
        <v>0</v>
      </c>
      <c r="AJ41">
        <v>0</v>
      </c>
      <c r="AK41">
        <v>23.703556546649967</v>
      </c>
      <c r="AL41">
        <v>1.9030001754939962</v>
      </c>
      <c r="AM41">
        <v>0</v>
      </c>
      <c r="AN41">
        <v>0</v>
      </c>
      <c r="AO41">
        <v>0</v>
      </c>
      <c r="AP41">
        <v>0.33682908954289292</v>
      </c>
      <c r="AQ41">
        <v>43.710727295136707</v>
      </c>
      <c r="AR41">
        <v>12.095353487789605</v>
      </c>
      <c r="AS41">
        <v>2.3580681001878521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44.373777845305789</v>
      </c>
      <c r="BB41">
        <f t="shared" si="0"/>
        <v>1017.1998548175138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0.48664907889793363</v>
      </c>
      <c r="K42">
        <v>510.08246601856513</v>
      </c>
      <c r="L42">
        <v>6.2721674041574191</v>
      </c>
      <c r="M42">
        <v>62.638852624109198</v>
      </c>
      <c r="N42">
        <v>51.12500013135751</v>
      </c>
      <c r="O42">
        <v>72.140624762665738</v>
      </c>
      <c r="P42">
        <v>24.255302529303414</v>
      </c>
      <c r="Q42">
        <v>9.453395284684488</v>
      </c>
      <c r="R42">
        <v>18.289944118945147</v>
      </c>
      <c r="S42">
        <v>11.416845870646016</v>
      </c>
      <c r="T42">
        <v>0</v>
      </c>
      <c r="U42">
        <v>51.649963519548159</v>
      </c>
      <c r="V42">
        <v>7.9495460689080195</v>
      </c>
      <c r="W42">
        <v>14.652112982154533</v>
      </c>
      <c r="X42">
        <v>64.646478170494845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9.7894952314756836</v>
      </c>
      <c r="AF42">
        <v>0</v>
      </c>
      <c r="AG42">
        <v>30.60049190137758</v>
      </c>
      <c r="AH42">
        <v>27.25363975474848</v>
      </c>
      <c r="AI42">
        <v>0</v>
      </c>
      <c r="AJ42">
        <v>0</v>
      </c>
      <c r="AK42">
        <v>23.703556546649967</v>
      </c>
      <c r="AL42">
        <v>1.9030001754939962</v>
      </c>
      <c r="AM42">
        <v>0</v>
      </c>
      <c r="AN42">
        <v>0</v>
      </c>
      <c r="AO42">
        <v>0</v>
      </c>
      <c r="AP42">
        <v>0.33682908954289292</v>
      </c>
      <c r="AQ42">
        <v>43.710727295136707</v>
      </c>
      <c r="AR42">
        <v>12.095353487789605</v>
      </c>
      <c r="AS42">
        <v>2.3580681001878521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44.174679324137863</v>
      </c>
      <c r="BB42">
        <f t="shared" si="0"/>
        <v>1012.6358308227028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0.48664907889793363</v>
      </c>
      <c r="K43">
        <v>510.08246601856513</v>
      </c>
      <c r="L43">
        <v>6.2721674041574191</v>
      </c>
      <c r="M43">
        <v>62.638852624109198</v>
      </c>
      <c r="N43">
        <v>51.12500013135751</v>
      </c>
      <c r="O43">
        <v>72.140624762665738</v>
      </c>
      <c r="P43">
        <v>24.255302529303414</v>
      </c>
      <c r="Q43">
        <v>9.453395284684488</v>
      </c>
      <c r="R43">
        <v>18.289944118945147</v>
      </c>
      <c r="S43">
        <v>11.416845870646016</v>
      </c>
      <c r="T43">
        <v>0</v>
      </c>
      <c r="U43">
        <v>51.649963519548159</v>
      </c>
      <c r="V43">
        <v>7.9495460689080195</v>
      </c>
      <c r="W43">
        <v>14.814151318204392</v>
      </c>
      <c r="X43">
        <v>64.646478170494845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7.2852055036526817</v>
      </c>
      <c r="AF43">
        <v>0</v>
      </c>
      <c r="AG43">
        <v>30.60049190137758</v>
      </c>
      <c r="AH43">
        <v>15.094323591003965</v>
      </c>
      <c r="AI43">
        <v>0</v>
      </c>
      <c r="AJ43">
        <v>0</v>
      </c>
      <c r="AK43">
        <v>23.703556546649967</v>
      </c>
      <c r="AL43">
        <v>1.9030001754939962</v>
      </c>
      <c r="AM43">
        <v>0</v>
      </c>
      <c r="AN43">
        <v>0</v>
      </c>
      <c r="AO43">
        <v>0</v>
      </c>
      <c r="AP43">
        <v>2.4700815178459612</v>
      </c>
      <c r="AQ43">
        <v>32.783045646629098</v>
      </c>
      <c r="AR43">
        <v>2.902884653725736</v>
      </c>
      <c r="AS43">
        <v>2.3580681001878521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42.816661461648813</v>
      </c>
      <c r="BB43">
        <f t="shared" si="0"/>
        <v>981.5053830754058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0.48664907889793363</v>
      </c>
      <c r="K44">
        <v>510.08246601856513</v>
      </c>
      <c r="L44">
        <v>6.2721674041574191</v>
      </c>
      <c r="M44">
        <v>62.638852624109198</v>
      </c>
      <c r="N44">
        <v>51.12500013135751</v>
      </c>
      <c r="O44">
        <v>72.140624762665738</v>
      </c>
      <c r="P44">
        <v>24.255302529303414</v>
      </c>
      <c r="Q44">
        <v>9.453395284684488</v>
      </c>
      <c r="R44">
        <v>18.289944118945147</v>
      </c>
      <c r="S44">
        <v>11.416845870646016</v>
      </c>
      <c r="T44">
        <v>0</v>
      </c>
      <c r="U44">
        <v>51.649963519548159</v>
      </c>
      <c r="V44">
        <v>7.9495460689080195</v>
      </c>
      <c r="W44">
        <v>14.819173651620179</v>
      </c>
      <c r="X44">
        <v>64.646478170494845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30.60049190137758</v>
      </c>
      <c r="AH44">
        <v>5.031441047380504</v>
      </c>
      <c r="AI44">
        <v>0</v>
      </c>
      <c r="AJ44">
        <v>0</v>
      </c>
      <c r="AK44">
        <v>23.703556546649967</v>
      </c>
      <c r="AL44">
        <v>1.9030001754939962</v>
      </c>
      <c r="AM44">
        <v>0</v>
      </c>
      <c r="AN44">
        <v>0</v>
      </c>
      <c r="AO44">
        <v>0</v>
      </c>
      <c r="AP44">
        <v>2.4700815178459612</v>
      </c>
      <c r="AQ44">
        <v>21.855363297015238</v>
      </c>
      <c r="AR44">
        <v>2.902884653725736</v>
      </c>
      <c r="AS44">
        <v>2.3580681001878521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41.63494419259559</v>
      </c>
      <c r="BB44">
        <f t="shared" si="0"/>
        <v>954.41635228098471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0.48664907889793363</v>
      </c>
      <c r="K45">
        <v>510.08246601856513</v>
      </c>
      <c r="L45">
        <v>6.2721674041574191</v>
      </c>
      <c r="M45">
        <v>62.638852624109198</v>
      </c>
      <c r="N45">
        <v>51.12500013135751</v>
      </c>
      <c r="O45">
        <v>72.140624762665738</v>
      </c>
      <c r="P45">
        <v>24.255302529303414</v>
      </c>
      <c r="Q45">
        <v>9.453395284684488</v>
      </c>
      <c r="R45">
        <v>18.289944118945147</v>
      </c>
      <c r="S45">
        <v>11.416845870646016</v>
      </c>
      <c r="T45">
        <v>0</v>
      </c>
      <c r="U45">
        <v>51.649963519548159</v>
      </c>
      <c r="V45">
        <v>7.9495460689080195</v>
      </c>
      <c r="W45">
        <v>14.819173651620179</v>
      </c>
      <c r="X45">
        <v>64.646478170494845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30.60049190137758</v>
      </c>
      <c r="AH45">
        <v>0</v>
      </c>
      <c r="AI45">
        <v>0</v>
      </c>
      <c r="AJ45">
        <v>0</v>
      </c>
      <c r="AK45">
        <v>23.703556546649967</v>
      </c>
      <c r="AL45">
        <v>1.9030001754939962</v>
      </c>
      <c r="AM45">
        <v>0</v>
      </c>
      <c r="AN45">
        <v>0</v>
      </c>
      <c r="AO45">
        <v>0</v>
      </c>
      <c r="AP45">
        <v>2.4700815178459612</v>
      </c>
      <c r="AQ45">
        <v>21.855363297015238</v>
      </c>
      <c r="AR45">
        <v>2.902884653725736</v>
      </c>
      <c r="AS45">
        <v>2.3580681001878521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41.424629956815089</v>
      </c>
      <c r="BB45">
        <f t="shared" si="0"/>
        <v>949.59522546938467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0.48664907889793363</v>
      </c>
      <c r="K46">
        <v>510.08246601856513</v>
      </c>
      <c r="L46">
        <v>6.2721674041574191</v>
      </c>
      <c r="M46">
        <v>62.638852624109198</v>
      </c>
      <c r="N46">
        <v>51.12500013135751</v>
      </c>
      <c r="O46">
        <v>72.140624762665738</v>
      </c>
      <c r="P46">
        <v>24.255302529303414</v>
      </c>
      <c r="Q46">
        <v>9.453395284684488</v>
      </c>
      <c r="R46">
        <v>18.289944118945147</v>
      </c>
      <c r="S46">
        <v>11.416845870646016</v>
      </c>
      <c r="T46">
        <v>0</v>
      </c>
      <c r="U46">
        <v>51.649963519548159</v>
      </c>
      <c r="V46">
        <v>7.9495460689080195</v>
      </c>
      <c r="W46">
        <v>14.819173651620179</v>
      </c>
      <c r="X46">
        <v>64.646478170494845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30.60049190137758</v>
      </c>
      <c r="AH46">
        <v>0</v>
      </c>
      <c r="AI46">
        <v>0</v>
      </c>
      <c r="AJ46">
        <v>0</v>
      </c>
      <c r="AK46">
        <v>23.703556546649967</v>
      </c>
      <c r="AL46">
        <v>1.9030001754939962</v>
      </c>
      <c r="AM46">
        <v>0</v>
      </c>
      <c r="AN46">
        <v>0</v>
      </c>
      <c r="AO46">
        <v>0</v>
      </c>
      <c r="AP46">
        <v>2.4700815178459612</v>
      </c>
      <c r="AQ46">
        <v>10.617990402003759</v>
      </c>
      <c r="AR46">
        <v>2.902884653725736</v>
      </c>
      <c r="AS46">
        <v>2.3580681001878521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40.954907769803619</v>
      </c>
      <c r="BB46">
        <f t="shared" si="0"/>
        <v>938.82757476138465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510.08246601856513</v>
      </c>
      <c r="L47">
        <v>6.2721674041574191</v>
      </c>
      <c r="M47">
        <v>62.638852624109198</v>
      </c>
      <c r="N47">
        <v>51.12500013135751</v>
      </c>
      <c r="O47">
        <v>72.140624762665738</v>
      </c>
      <c r="P47">
        <v>24.255302529303414</v>
      </c>
      <c r="Q47">
        <v>9.453395284684488</v>
      </c>
      <c r="R47">
        <v>18.289944118945147</v>
      </c>
      <c r="S47">
        <v>11.416845870646016</v>
      </c>
      <c r="T47">
        <v>0</v>
      </c>
      <c r="U47">
        <v>51.649963519548159</v>
      </c>
      <c r="V47">
        <v>7.9495460689080195</v>
      </c>
      <c r="W47">
        <v>14.819173651620179</v>
      </c>
      <c r="X47">
        <v>64.646478170494845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30.60049190137758</v>
      </c>
      <c r="AH47">
        <v>0</v>
      </c>
      <c r="AI47">
        <v>0</v>
      </c>
      <c r="AJ47">
        <v>0</v>
      </c>
      <c r="AK47">
        <v>23.703556546649967</v>
      </c>
      <c r="AL47">
        <v>1.9030001754939962</v>
      </c>
      <c r="AM47">
        <v>0</v>
      </c>
      <c r="AN47">
        <v>0</v>
      </c>
      <c r="AO47">
        <v>0</v>
      </c>
      <c r="AP47">
        <v>0.33682908954289292</v>
      </c>
      <c r="AQ47">
        <v>10.617990402003759</v>
      </c>
      <c r="AR47">
        <v>2.902884653725736</v>
      </c>
      <c r="AS47">
        <v>2.3580681001878521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40.845395886802613</v>
      </c>
      <c r="BB47">
        <f t="shared" si="0"/>
        <v>936.31718513718465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510.08246601856513</v>
      </c>
      <c r="L48">
        <v>6.2721674041574191</v>
      </c>
      <c r="M48">
        <v>62.638852624109198</v>
      </c>
      <c r="N48">
        <v>51.12500013135751</v>
      </c>
      <c r="O48">
        <v>72.140624762665738</v>
      </c>
      <c r="P48">
        <v>24.255302529303414</v>
      </c>
      <c r="Q48">
        <v>9.453395284684488</v>
      </c>
      <c r="R48">
        <v>18.289944118945147</v>
      </c>
      <c r="S48">
        <v>11.416845870646016</v>
      </c>
      <c r="T48">
        <v>0</v>
      </c>
      <c r="U48">
        <v>51.649963519548159</v>
      </c>
      <c r="V48">
        <v>7.9495460689080195</v>
      </c>
      <c r="W48">
        <v>14.819173651620179</v>
      </c>
      <c r="X48">
        <v>64.646478170494845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30.60049190137758</v>
      </c>
      <c r="AH48">
        <v>0</v>
      </c>
      <c r="AI48">
        <v>0</v>
      </c>
      <c r="AJ48">
        <v>0</v>
      </c>
      <c r="AK48">
        <v>23.703556546649967</v>
      </c>
      <c r="AL48">
        <v>1.9030001754939962</v>
      </c>
      <c r="AM48">
        <v>0</v>
      </c>
      <c r="AN48">
        <v>0</v>
      </c>
      <c r="AO48">
        <v>0</v>
      </c>
      <c r="AP48">
        <v>0.33682908954289292</v>
      </c>
      <c r="AQ48">
        <v>10.617990402003759</v>
      </c>
      <c r="AR48">
        <v>2.902884653725736</v>
      </c>
      <c r="AS48">
        <v>2.3580681001878521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40.845395886802613</v>
      </c>
      <c r="BB48">
        <f t="shared" si="0"/>
        <v>936.31718513718465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510.08246601856513</v>
      </c>
      <c r="L49">
        <v>6.2721674041574191</v>
      </c>
      <c r="M49">
        <v>62.638852624109198</v>
      </c>
      <c r="N49">
        <v>51.12500013135751</v>
      </c>
      <c r="O49">
        <v>72.140624762665738</v>
      </c>
      <c r="P49">
        <v>24.255302529303414</v>
      </c>
      <c r="Q49">
        <v>9.453395284684488</v>
      </c>
      <c r="R49">
        <v>18.289944118945147</v>
      </c>
      <c r="S49">
        <v>11.416845870646016</v>
      </c>
      <c r="T49">
        <v>0</v>
      </c>
      <c r="U49">
        <v>51.649963519548159</v>
      </c>
      <c r="V49">
        <v>7.9495460689080195</v>
      </c>
      <c r="W49">
        <v>14.819173651620179</v>
      </c>
      <c r="X49">
        <v>64.646478170494845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30.60049190137758</v>
      </c>
      <c r="AH49">
        <v>0</v>
      </c>
      <c r="AI49">
        <v>0</v>
      </c>
      <c r="AJ49">
        <v>0</v>
      </c>
      <c r="AK49">
        <v>23.703556546649967</v>
      </c>
      <c r="AL49">
        <v>1.9030001754939962</v>
      </c>
      <c r="AM49">
        <v>0</v>
      </c>
      <c r="AN49">
        <v>0</v>
      </c>
      <c r="AO49">
        <v>0</v>
      </c>
      <c r="AP49">
        <v>0.33682908954289292</v>
      </c>
      <c r="AQ49">
        <v>0</v>
      </c>
      <c r="AR49">
        <v>12.095353487789605</v>
      </c>
      <c r="AS49">
        <v>2.3580681001878521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40.78580908526272</v>
      </c>
      <c r="BB49">
        <f t="shared" si="0"/>
        <v>934.95125037078458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510.08246601856513</v>
      </c>
      <c r="L50">
        <v>6.2721674041574191</v>
      </c>
      <c r="M50">
        <v>62.638852624109198</v>
      </c>
      <c r="N50">
        <v>51.12500013135751</v>
      </c>
      <c r="O50">
        <v>72.140624762665738</v>
      </c>
      <c r="P50">
        <v>24.255302529303414</v>
      </c>
      <c r="Q50">
        <v>9.453395284684488</v>
      </c>
      <c r="R50">
        <v>18.289944118945147</v>
      </c>
      <c r="S50">
        <v>11.416845870646016</v>
      </c>
      <c r="T50">
        <v>0</v>
      </c>
      <c r="U50">
        <v>51.649963519548159</v>
      </c>
      <c r="V50">
        <v>7.9495460689080195</v>
      </c>
      <c r="W50">
        <v>14.819173651620179</v>
      </c>
      <c r="X50">
        <v>64.646478170494845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30.60049190137758</v>
      </c>
      <c r="AH50">
        <v>0</v>
      </c>
      <c r="AI50">
        <v>0</v>
      </c>
      <c r="AJ50">
        <v>0</v>
      </c>
      <c r="AK50">
        <v>23.703556546649967</v>
      </c>
      <c r="AL50">
        <v>1.9030001754939962</v>
      </c>
      <c r="AM50">
        <v>0</v>
      </c>
      <c r="AN50">
        <v>0</v>
      </c>
      <c r="AO50">
        <v>0</v>
      </c>
      <c r="AP50">
        <v>0.33682908954289292</v>
      </c>
      <c r="AQ50">
        <v>0</v>
      </c>
      <c r="AR50">
        <v>12.095353487789605</v>
      </c>
      <c r="AS50">
        <v>2.3580681001878521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40.78580908526272</v>
      </c>
      <c r="BB50">
        <f t="shared" si="0"/>
        <v>934.95125037078458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399.12616925384185</v>
      </c>
      <c r="L51">
        <v>0</v>
      </c>
      <c r="M51">
        <v>62.638852624109198</v>
      </c>
      <c r="N51">
        <v>51.12500013135751</v>
      </c>
      <c r="O51">
        <v>72.140624762665738</v>
      </c>
      <c r="P51">
        <v>24.255302529303414</v>
      </c>
      <c r="Q51">
        <v>9.453395284684488</v>
      </c>
      <c r="R51">
        <v>18.289944118945147</v>
      </c>
      <c r="S51">
        <v>11.416845870646016</v>
      </c>
      <c r="T51">
        <v>0</v>
      </c>
      <c r="U51">
        <v>51.649963519548159</v>
      </c>
      <c r="V51">
        <v>7.9495460689080195</v>
      </c>
      <c r="W51">
        <v>14.819173651620179</v>
      </c>
      <c r="X51">
        <v>64.646478170494845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6.1924313176789818</v>
      </c>
      <c r="AG51">
        <v>30.60049190137758</v>
      </c>
      <c r="AH51">
        <v>0</v>
      </c>
      <c r="AI51">
        <v>0</v>
      </c>
      <c r="AJ51">
        <v>0</v>
      </c>
      <c r="AK51">
        <v>23.703556546649967</v>
      </c>
      <c r="AL51">
        <v>1.9030001754939962</v>
      </c>
      <c r="AM51">
        <v>0</v>
      </c>
      <c r="AN51">
        <v>0</v>
      </c>
      <c r="AO51">
        <v>0</v>
      </c>
      <c r="AP51">
        <v>0.67365863744520971</v>
      </c>
      <c r="AQ51">
        <v>0</v>
      </c>
      <c r="AR51">
        <v>3.8705130244207888</v>
      </c>
      <c r="AS51">
        <v>2.3580681001878521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35.814784055815984</v>
      </c>
      <c r="BB51">
        <f t="shared" si="0"/>
        <v>820.99823163356314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335.75794004208876</v>
      </c>
      <c r="L52">
        <v>0</v>
      </c>
      <c r="M52">
        <v>62.638852624109198</v>
      </c>
      <c r="N52">
        <v>51.12500013135751</v>
      </c>
      <c r="O52">
        <v>72.140624762665738</v>
      </c>
      <c r="P52">
        <v>24.255302529303414</v>
      </c>
      <c r="Q52">
        <v>9.453395284684488</v>
      </c>
      <c r="R52">
        <v>18.289944118945147</v>
      </c>
      <c r="S52">
        <v>11.416845870646016</v>
      </c>
      <c r="T52">
        <v>0</v>
      </c>
      <c r="U52">
        <v>51.649963519548159</v>
      </c>
      <c r="V52">
        <v>7.9495460689080195</v>
      </c>
      <c r="W52">
        <v>14.819173651620179</v>
      </c>
      <c r="X52">
        <v>64.646478170494845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6.1924313176789818</v>
      </c>
      <c r="AG52">
        <v>30.60049190137758</v>
      </c>
      <c r="AH52">
        <v>0</v>
      </c>
      <c r="AI52">
        <v>0</v>
      </c>
      <c r="AJ52">
        <v>0</v>
      </c>
      <c r="AK52">
        <v>23.703556546649967</v>
      </c>
      <c r="AL52">
        <v>1.9030001754939962</v>
      </c>
      <c r="AM52">
        <v>0</v>
      </c>
      <c r="AN52">
        <v>0</v>
      </c>
      <c r="AO52">
        <v>0</v>
      </c>
      <c r="AP52">
        <v>0.67365863744520971</v>
      </c>
      <c r="AQ52">
        <v>0</v>
      </c>
      <c r="AR52">
        <v>2.4190706975579208</v>
      </c>
      <c r="AS52">
        <v>2.3580681001878521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33.10532178550185</v>
      </c>
      <c r="BB52">
        <f t="shared" si="0"/>
        <v>758.88802236526135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336.76521430655293</v>
      </c>
      <c r="L53">
        <v>0</v>
      </c>
      <c r="M53">
        <v>62.638852624109198</v>
      </c>
      <c r="N53">
        <v>51.12500013135751</v>
      </c>
      <c r="O53">
        <v>72.140624762665738</v>
      </c>
      <c r="P53">
        <v>24.255302529303414</v>
      </c>
      <c r="Q53">
        <v>9.453395284684488</v>
      </c>
      <c r="R53">
        <v>18.289944118945147</v>
      </c>
      <c r="S53">
        <v>11.416845870646016</v>
      </c>
      <c r="T53">
        <v>0</v>
      </c>
      <c r="U53">
        <v>51.649963519548159</v>
      </c>
      <c r="V53">
        <v>7.9495460689080195</v>
      </c>
      <c r="W53">
        <v>18.46911304700334</v>
      </c>
      <c r="X53">
        <v>64.646478170494845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6.1924313176789818</v>
      </c>
      <c r="AG53">
        <v>30.60049190137758</v>
      </c>
      <c r="AH53">
        <v>0</v>
      </c>
      <c r="AI53">
        <v>0</v>
      </c>
      <c r="AJ53">
        <v>0</v>
      </c>
      <c r="AK53">
        <v>23.703556546649967</v>
      </c>
      <c r="AL53">
        <v>1.9030001754939962</v>
      </c>
      <c r="AM53">
        <v>0</v>
      </c>
      <c r="AN53">
        <v>0</v>
      </c>
      <c r="AO53">
        <v>0</v>
      </c>
      <c r="AP53">
        <v>0.67365863744520971</v>
      </c>
      <c r="AQ53">
        <v>0</v>
      </c>
      <c r="AR53">
        <v>2.4190706975579208</v>
      </c>
      <c r="AS53">
        <v>7.3100109730745135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33.506984528570122</v>
      </c>
      <c r="BB53">
        <f t="shared" si="0"/>
        <v>768.09551615492694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342.71271952939162</v>
      </c>
      <c r="L54">
        <v>0</v>
      </c>
      <c r="M54">
        <v>62.638852624109198</v>
      </c>
      <c r="N54">
        <v>51.12500013135751</v>
      </c>
      <c r="O54">
        <v>72.140624762665738</v>
      </c>
      <c r="P54">
        <v>24.255302529303414</v>
      </c>
      <c r="Q54">
        <v>9.453395284684488</v>
      </c>
      <c r="R54">
        <v>18.289944118945147</v>
      </c>
      <c r="S54">
        <v>11.416845870646016</v>
      </c>
      <c r="T54">
        <v>0</v>
      </c>
      <c r="U54">
        <v>51.649963519548159</v>
      </c>
      <c r="V54">
        <v>7.9495460689080195</v>
      </c>
      <c r="W54">
        <v>18.46911304700334</v>
      </c>
      <c r="X54">
        <v>64.646478170494845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6.1924313176789818</v>
      </c>
      <c r="AG54">
        <v>30.60049190137758</v>
      </c>
      <c r="AH54">
        <v>0</v>
      </c>
      <c r="AI54">
        <v>0</v>
      </c>
      <c r="AJ54">
        <v>0</v>
      </c>
      <c r="AK54">
        <v>23.703556546649967</v>
      </c>
      <c r="AL54">
        <v>1.9030001754939962</v>
      </c>
      <c r="AM54">
        <v>0</v>
      </c>
      <c r="AN54">
        <v>0</v>
      </c>
      <c r="AO54">
        <v>0</v>
      </c>
      <c r="AP54">
        <v>0.67365863744520971</v>
      </c>
      <c r="AQ54">
        <v>0</v>
      </c>
      <c r="AR54">
        <v>2.4190706975579208</v>
      </c>
      <c r="AS54">
        <v>7.3100109730745135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33.755590246884772</v>
      </c>
      <c r="BB54">
        <f t="shared" si="0"/>
        <v>773.79441565945103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340.82582036666753</v>
      </c>
      <c r="L55">
        <v>0</v>
      </c>
      <c r="M55">
        <v>62.638852624109198</v>
      </c>
      <c r="N55">
        <v>51.12500013135751</v>
      </c>
      <c r="O55">
        <v>72.140624762665738</v>
      </c>
      <c r="P55">
        <v>24.255302529303414</v>
      </c>
      <c r="Q55">
        <v>9.453395284684488</v>
      </c>
      <c r="R55">
        <v>18.289944118945147</v>
      </c>
      <c r="S55">
        <v>11.416845870646016</v>
      </c>
      <c r="T55">
        <v>0</v>
      </c>
      <c r="U55">
        <v>51.649963519548159</v>
      </c>
      <c r="V55">
        <v>7.9495460689080195</v>
      </c>
      <c r="W55">
        <v>18.752563807665492</v>
      </c>
      <c r="X55">
        <v>64.646478170494845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6.1924313176789818</v>
      </c>
      <c r="AG55">
        <v>30.60049190137758</v>
      </c>
      <c r="AH55">
        <v>0</v>
      </c>
      <c r="AI55">
        <v>0</v>
      </c>
      <c r="AJ55">
        <v>0</v>
      </c>
      <c r="AK55">
        <v>23.703556546649967</v>
      </c>
      <c r="AL55">
        <v>1.9030001754939962</v>
      </c>
      <c r="AM55">
        <v>0</v>
      </c>
      <c r="AN55">
        <v>0</v>
      </c>
      <c r="AO55">
        <v>0</v>
      </c>
      <c r="AP55">
        <v>0.67365863744520971</v>
      </c>
      <c r="AQ55">
        <v>0</v>
      </c>
      <c r="AR55">
        <v>3.8705130244207888</v>
      </c>
      <c r="AS55">
        <v>7.3100109730745135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33.749236392941484</v>
      </c>
      <c r="BB55">
        <f t="shared" si="0"/>
        <v>773.64876343819526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380.25752214924341</v>
      </c>
      <c r="L56">
        <v>0</v>
      </c>
      <c r="M56">
        <v>62.638852624109198</v>
      </c>
      <c r="N56">
        <v>51.12500013135751</v>
      </c>
      <c r="O56">
        <v>72.140624762665738</v>
      </c>
      <c r="P56">
        <v>24.255302529303414</v>
      </c>
      <c r="Q56">
        <v>9.453395284684488</v>
      </c>
      <c r="R56">
        <v>18.289944118945147</v>
      </c>
      <c r="S56">
        <v>11.416845870646016</v>
      </c>
      <c r="T56">
        <v>0</v>
      </c>
      <c r="U56">
        <v>51.649963519548159</v>
      </c>
      <c r="V56">
        <v>7.9495460689080195</v>
      </c>
      <c r="W56">
        <v>18.752563807665492</v>
      </c>
      <c r="X56">
        <v>64.646478170494845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6.1924313176789818</v>
      </c>
      <c r="AG56">
        <v>30.60049190137758</v>
      </c>
      <c r="AH56">
        <v>0</v>
      </c>
      <c r="AI56">
        <v>0</v>
      </c>
      <c r="AJ56">
        <v>0</v>
      </c>
      <c r="AK56">
        <v>23.703556546649967</v>
      </c>
      <c r="AL56">
        <v>1.9030001754939962</v>
      </c>
      <c r="AM56">
        <v>0</v>
      </c>
      <c r="AN56">
        <v>0</v>
      </c>
      <c r="AO56">
        <v>0</v>
      </c>
      <c r="AP56">
        <v>0.67365863744520971</v>
      </c>
      <c r="AQ56">
        <v>0</v>
      </c>
      <c r="AR56">
        <v>3.8705130244207888</v>
      </c>
      <c r="AS56">
        <v>7.3100109730745135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35.39748152745311</v>
      </c>
      <c r="BB56">
        <f t="shared" si="0"/>
        <v>811.43222008625946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393.76928620514514</v>
      </c>
      <c r="L57">
        <v>0</v>
      </c>
      <c r="M57">
        <v>62.638852624109198</v>
      </c>
      <c r="N57">
        <v>51.12500013135751</v>
      </c>
      <c r="O57">
        <v>72.140624762665738</v>
      </c>
      <c r="P57">
        <v>24.255302529303414</v>
      </c>
      <c r="Q57">
        <v>9.453395284684488</v>
      </c>
      <c r="R57">
        <v>18.289944118945147</v>
      </c>
      <c r="S57">
        <v>11.416845870646016</v>
      </c>
      <c r="T57">
        <v>0</v>
      </c>
      <c r="U57">
        <v>51.649963519548159</v>
      </c>
      <c r="V57">
        <v>7.9495460689080195</v>
      </c>
      <c r="W57">
        <v>18.752563807665492</v>
      </c>
      <c r="X57">
        <v>64.646478170494845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12.384863343665206</v>
      </c>
      <c r="AG57">
        <v>30.60049190137758</v>
      </c>
      <c r="AH57">
        <v>0</v>
      </c>
      <c r="AI57">
        <v>0</v>
      </c>
      <c r="AJ57">
        <v>0</v>
      </c>
      <c r="AK57">
        <v>23.703556546649967</v>
      </c>
      <c r="AL57">
        <v>1.9030001754939962</v>
      </c>
      <c r="AM57">
        <v>0</v>
      </c>
      <c r="AN57">
        <v>0</v>
      </c>
      <c r="AO57">
        <v>0</v>
      </c>
      <c r="AP57">
        <v>0.67365863744520971</v>
      </c>
      <c r="AQ57">
        <v>0</v>
      </c>
      <c r="AR57">
        <v>4.8381413951158416</v>
      </c>
      <c r="AS57">
        <v>7.3100109730745135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36.26156378957112</v>
      </c>
      <c r="BB57">
        <f t="shared" si="0"/>
        <v>831.23996227672444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415.6419451115791</v>
      </c>
      <c r="L58">
        <v>0</v>
      </c>
      <c r="M58">
        <v>62.638852624109198</v>
      </c>
      <c r="N58">
        <v>51.12500013135751</v>
      </c>
      <c r="O58">
        <v>72.140624762665738</v>
      </c>
      <c r="P58">
        <v>24.255302529303414</v>
      </c>
      <c r="Q58">
        <v>9.453395284684488</v>
      </c>
      <c r="R58">
        <v>18.289944118945147</v>
      </c>
      <c r="S58">
        <v>11.416845870646016</v>
      </c>
      <c r="T58">
        <v>0</v>
      </c>
      <c r="U58">
        <v>51.649963519548159</v>
      </c>
      <c r="V58">
        <v>7.9495460689080195</v>
      </c>
      <c r="W58">
        <v>18.752563807665492</v>
      </c>
      <c r="X58">
        <v>64.646478170494845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12.384863343665206</v>
      </c>
      <c r="AG58">
        <v>30.60049190137758</v>
      </c>
      <c r="AH58">
        <v>0</v>
      </c>
      <c r="AI58">
        <v>0</v>
      </c>
      <c r="AJ58">
        <v>0</v>
      </c>
      <c r="AK58">
        <v>23.703556546649967</v>
      </c>
      <c r="AL58">
        <v>1.9030001754939962</v>
      </c>
      <c r="AM58">
        <v>0</v>
      </c>
      <c r="AN58">
        <v>0</v>
      </c>
      <c r="AO58">
        <v>0</v>
      </c>
      <c r="AP58">
        <v>0.67365863744520971</v>
      </c>
      <c r="AQ58">
        <v>0</v>
      </c>
      <c r="AR58">
        <v>4.8381413951158416</v>
      </c>
      <c r="AS58">
        <v>7.3100109730745135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37.175840931860058</v>
      </c>
      <c r="BB58">
        <f t="shared" si="0"/>
        <v>852.19834404086953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408.92500978309351</v>
      </c>
      <c r="L59">
        <v>0</v>
      </c>
      <c r="M59">
        <v>62.638852624109198</v>
      </c>
      <c r="N59">
        <v>51.12500013135751</v>
      </c>
      <c r="O59">
        <v>72.140624762665738</v>
      </c>
      <c r="P59">
        <v>24.255302529303414</v>
      </c>
      <c r="Q59">
        <v>9.453395284684488</v>
      </c>
      <c r="R59">
        <v>18.289944118945147</v>
      </c>
      <c r="S59">
        <v>11.416845870646016</v>
      </c>
      <c r="T59">
        <v>0</v>
      </c>
      <c r="U59">
        <v>51.649963519548159</v>
      </c>
      <c r="V59">
        <v>7.9495460689080195</v>
      </c>
      <c r="W59">
        <v>18.46911304700334</v>
      </c>
      <c r="X59">
        <v>64.646478170494845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12.384863343665206</v>
      </c>
      <c r="AG59">
        <v>30.60049190137758</v>
      </c>
      <c r="AH59">
        <v>0</v>
      </c>
      <c r="AI59">
        <v>0</v>
      </c>
      <c r="AJ59">
        <v>0</v>
      </c>
      <c r="AK59">
        <v>23.703556546649967</v>
      </c>
      <c r="AL59">
        <v>1.9030001754939962</v>
      </c>
      <c r="AM59">
        <v>0</v>
      </c>
      <c r="AN59">
        <v>0</v>
      </c>
      <c r="AO59">
        <v>0</v>
      </c>
      <c r="AP59">
        <v>0.67365863744520971</v>
      </c>
      <c r="AQ59">
        <v>0</v>
      </c>
      <c r="AR59">
        <v>5.8057697658108953</v>
      </c>
      <c r="AS59">
        <v>2.3580681001878521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36.716680447142068</v>
      </c>
      <c r="BB59">
        <f t="shared" si="0"/>
        <v>841.67280393424824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389.32041564032465</v>
      </c>
      <c r="L60">
        <v>0</v>
      </c>
      <c r="M60">
        <v>62.638852624109198</v>
      </c>
      <c r="N60">
        <v>51.12500013135751</v>
      </c>
      <c r="O60">
        <v>72.140624762665738</v>
      </c>
      <c r="P60">
        <v>24.255302529303414</v>
      </c>
      <c r="Q60">
        <v>9.453395284684488</v>
      </c>
      <c r="R60">
        <v>18.289944118945147</v>
      </c>
      <c r="S60">
        <v>11.416845870646016</v>
      </c>
      <c r="T60">
        <v>0</v>
      </c>
      <c r="U60">
        <v>51.649963519548159</v>
      </c>
      <c r="V60">
        <v>7.9495460689080195</v>
      </c>
      <c r="W60">
        <v>18.46911304700334</v>
      </c>
      <c r="X60">
        <v>64.646478170494845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12.384863343665206</v>
      </c>
      <c r="AG60">
        <v>30.60049190137758</v>
      </c>
      <c r="AH60">
        <v>0</v>
      </c>
      <c r="AI60">
        <v>0</v>
      </c>
      <c r="AJ60">
        <v>0</v>
      </c>
      <c r="AK60">
        <v>23.703556546649967</v>
      </c>
      <c r="AL60">
        <v>1.9030001754939962</v>
      </c>
      <c r="AM60">
        <v>0</v>
      </c>
      <c r="AN60">
        <v>0</v>
      </c>
      <c r="AO60">
        <v>0</v>
      </c>
      <c r="AP60">
        <v>0.67365863744520971</v>
      </c>
      <c r="AQ60">
        <v>10.927681648507619</v>
      </c>
      <c r="AR60">
        <v>5.8057697658108953</v>
      </c>
      <c r="AS60">
        <v>2.3580681001878521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36.353985504881955</v>
      </c>
      <c r="BB60">
        <f t="shared" si="0"/>
        <v>833.35858638224693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500.98531163225829</v>
      </c>
      <c r="L61">
        <v>0</v>
      </c>
      <c r="M61">
        <v>62.638852624109198</v>
      </c>
      <c r="N61">
        <v>51.12500013135751</v>
      </c>
      <c r="O61">
        <v>72.140624762665738</v>
      </c>
      <c r="P61">
        <v>23.965643240341912</v>
      </c>
      <c r="Q61">
        <v>9.453395284684488</v>
      </c>
      <c r="R61">
        <v>18.289944118945147</v>
      </c>
      <c r="S61">
        <v>11.416845870646016</v>
      </c>
      <c r="T61">
        <v>0</v>
      </c>
      <c r="U61">
        <v>51.649963519548159</v>
      </c>
      <c r="V61">
        <v>7.9495460689080195</v>
      </c>
      <c r="W61">
        <v>14.819173651620179</v>
      </c>
      <c r="X61">
        <v>64.646478170494845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12.384863343665206</v>
      </c>
      <c r="AG61">
        <v>30.60049190137758</v>
      </c>
      <c r="AH61">
        <v>0</v>
      </c>
      <c r="AI61">
        <v>0</v>
      </c>
      <c r="AJ61">
        <v>0</v>
      </c>
      <c r="AK61">
        <v>23.703556546649967</v>
      </c>
      <c r="AL61">
        <v>1.9030001754939962</v>
      </c>
      <c r="AM61">
        <v>0</v>
      </c>
      <c r="AN61">
        <v>0</v>
      </c>
      <c r="AO61">
        <v>0</v>
      </c>
      <c r="AP61">
        <v>0.67365863744520971</v>
      </c>
      <c r="AQ61">
        <v>21.855363297015238</v>
      </c>
      <c r="AR61">
        <v>4.8381413951158416</v>
      </c>
      <c r="AS61">
        <v>2.3580681001878521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41.273233159351726</v>
      </c>
      <c r="BB61">
        <f t="shared" si="0"/>
        <v>946.12468931317881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510.08246601856513</v>
      </c>
      <c r="L62">
        <v>0</v>
      </c>
      <c r="M62">
        <v>62.638852624109198</v>
      </c>
      <c r="N62">
        <v>51.12500013135751</v>
      </c>
      <c r="O62">
        <v>72.140624762665738</v>
      </c>
      <c r="P62">
        <v>23.965643240341912</v>
      </c>
      <c r="Q62">
        <v>9.453395284684488</v>
      </c>
      <c r="R62">
        <v>18.289944118945147</v>
      </c>
      <c r="S62">
        <v>11.416845870646016</v>
      </c>
      <c r="T62">
        <v>0</v>
      </c>
      <c r="U62">
        <v>51.649963519548159</v>
      </c>
      <c r="V62">
        <v>7.9495460689080195</v>
      </c>
      <c r="W62">
        <v>14.819173651620179</v>
      </c>
      <c r="X62">
        <v>64.646478170494845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12.384863343665206</v>
      </c>
      <c r="AG62">
        <v>30.60049190137758</v>
      </c>
      <c r="AH62">
        <v>0</v>
      </c>
      <c r="AI62">
        <v>0</v>
      </c>
      <c r="AJ62">
        <v>0</v>
      </c>
      <c r="AK62">
        <v>23.703556546649967</v>
      </c>
      <c r="AL62">
        <v>1.9030001754939962</v>
      </c>
      <c r="AM62">
        <v>0</v>
      </c>
      <c r="AN62">
        <v>0</v>
      </c>
      <c r="AO62">
        <v>0</v>
      </c>
      <c r="AP62">
        <v>0.67365863744520971</v>
      </c>
      <c r="AQ62">
        <v>32.783045646629098</v>
      </c>
      <c r="AR62">
        <v>4.8381413951158416</v>
      </c>
      <c r="AS62">
        <v>2.3580681001878521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42.110271334913207</v>
      </c>
      <c r="BB62">
        <f t="shared" si="0"/>
        <v>965.31248787353798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510.08246601856513</v>
      </c>
      <c r="L63">
        <v>0</v>
      </c>
      <c r="M63">
        <v>62.638852624109198</v>
      </c>
      <c r="N63">
        <v>51.12500013135751</v>
      </c>
      <c r="O63">
        <v>72.140624762665738</v>
      </c>
      <c r="P63">
        <v>23.965643240341912</v>
      </c>
      <c r="Q63">
        <v>9.453395284684488</v>
      </c>
      <c r="R63">
        <v>18.289944118945147</v>
      </c>
      <c r="S63">
        <v>11.416845870646016</v>
      </c>
      <c r="T63">
        <v>0</v>
      </c>
      <c r="U63">
        <v>51.649963519548159</v>
      </c>
      <c r="V63">
        <v>7.9495460689080195</v>
      </c>
      <c r="W63">
        <v>15.068251017573049</v>
      </c>
      <c r="X63">
        <v>64.646478170494845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12.384863343665206</v>
      </c>
      <c r="AG63">
        <v>30.60049190137758</v>
      </c>
      <c r="AH63">
        <v>0</v>
      </c>
      <c r="AI63">
        <v>0</v>
      </c>
      <c r="AJ63">
        <v>0</v>
      </c>
      <c r="AK63">
        <v>23.703556546649967</v>
      </c>
      <c r="AL63">
        <v>1.9030001754939962</v>
      </c>
      <c r="AM63">
        <v>0</v>
      </c>
      <c r="AN63">
        <v>0</v>
      </c>
      <c r="AO63">
        <v>0</v>
      </c>
      <c r="AP63">
        <v>0.67365863744520971</v>
      </c>
      <c r="AQ63">
        <v>43.710727295136707</v>
      </c>
      <c r="AR63">
        <v>3.8705130244207888</v>
      </c>
      <c r="AS63">
        <v>2.3580681001878521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42.5370129958226</v>
      </c>
      <c r="BB63">
        <f t="shared" si="0"/>
        <v>975.09487685639408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510.08246601856513</v>
      </c>
      <c r="L64">
        <v>0</v>
      </c>
      <c r="M64">
        <v>62.638852624109198</v>
      </c>
      <c r="N64">
        <v>51.12500013135751</v>
      </c>
      <c r="O64">
        <v>72.140624762665738</v>
      </c>
      <c r="P64">
        <v>23.965643240341912</v>
      </c>
      <c r="Q64">
        <v>9.453395284684488</v>
      </c>
      <c r="R64">
        <v>18.289944118945147</v>
      </c>
      <c r="S64">
        <v>11.416845870646016</v>
      </c>
      <c r="T64">
        <v>0</v>
      </c>
      <c r="U64">
        <v>51.649963519548159</v>
      </c>
      <c r="V64">
        <v>7.9495460689080195</v>
      </c>
      <c r="W64">
        <v>15.086037764595146</v>
      </c>
      <c r="X64">
        <v>64.646478170494845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12.384863343665206</v>
      </c>
      <c r="AG64">
        <v>30.60049190137758</v>
      </c>
      <c r="AH64">
        <v>0</v>
      </c>
      <c r="AI64">
        <v>0</v>
      </c>
      <c r="AJ64">
        <v>0</v>
      </c>
      <c r="AK64">
        <v>23.703556546649967</v>
      </c>
      <c r="AL64">
        <v>1.9030001754939962</v>
      </c>
      <c r="AM64">
        <v>0</v>
      </c>
      <c r="AN64">
        <v>0</v>
      </c>
      <c r="AO64">
        <v>0</v>
      </c>
      <c r="AP64">
        <v>0.67365863744520971</v>
      </c>
      <c r="AQ64">
        <v>43.710727295136707</v>
      </c>
      <c r="AR64">
        <v>3.8705130244207888</v>
      </c>
      <c r="AS64">
        <v>2.3580681001878521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42.537756481848128</v>
      </c>
      <c r="BB64">
        <f t="shared" si="0"/>
        <v>975.11192011739081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510.08246601856513</v>
      </c>
      <c r="L65">
        <v>0</v>
      </c>
      <c r="M65">
        <v>62.638852624109198</v>
      </c>
      <c r="N65">
        <v>51.12500013135751</v>
      </c>
      <c r="O65">
        <v>72.140624762665738</v>
      </c>
      <c r="P65">
        <v>23.974018247282977</v>
      </c>
      <c r="Q65">
        <v>9.453395284684488</v>
      </c>
      <c r="R65">
        <v>18.289944118945147</v>
      </c>
      <c r="S65">
        <v>11.416845870646016</v>
      </c>
      <c r="T65">
        <v>0</v>
      </c>
      <c r="U65">
        <v>51.649963519548159</v>
      </c>
      <c r="V65">
        <v>7.9495460689080195</v>
      </c>
      <c r="W65">
        <v>15.086037764595146</v>
      </c>
      <c r="X65">
        <v>64.646478170494845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12.384863343665206</v>
      </c>
      <c r="AG65">
        <v>30.60049190137758</v>
      </c>
      <c r="AH65">
        <v>0</v>
      </c>
      <c r="AI65">
        <v>0</v>
      </c>
      <c r="AJ65">
        <v>0</v>
      </c>
      <c r="AK65">
        <v>23.703556546649967</v>
      </c>
      <c r="AL65">
        <v>1.9030001754939962</v>
      </c>
      <c r="AM65">
        <v>0</v>
      </c>
      <c r="AN65">
        <v>0</v>
      </c>
      <c r="AO65">
        <v>0</v>
      </c>
      <c r="AP65">
        <v>0.67365863744520971</v>
      </c>
      <c r="AQ65">
        <v>43.710727295136707</v>
      </c>
      <c r="AR65">
        <v>2.902884653725736</v>
      </c>
      <c r="AS65">
        <v>2.9475852398246709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42.522301507680027</v>
      </c>
      <c r="BB65">
        <f t="shared" si="0"/>
        <v>974.75763886744153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510.08246601856513</v>
      </c>
      <c r="L66">
        <v>0</v>
      </c>
      <c r="M66">
        <v>62.638852624109198</v>
      </c>
      <c r="N66">
        <v>51.12500013135751</v>
      </c>
      <c r="O66">
        <v>72.140624762665738</v>
      </c>
      <c r="P66">
        <v>23.974018247282977</v>
      </c>
      <c r="Q66">
        <v>9.453395284684488</v>
      </c>
      <c r="R66">
        <v>18.289944118945147</v>
      </c>
      <c r="S66">
        <v>11.416845870646016</v>
      </c>
      <c r="T66">
        <v>0</v>
      </c>
      <c r="U66">
        <v>51.649963519548159</v>
      </c>
      <c r="V66">
        <v>7.9495460689080195</v>
      </c>
      <c r="W66">
        <v>15.086037764595146</v>
      </c>
      <c r="X66">
        <v>64.646478170494845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12.384863343665206</v>
      </c>
      <c r="AG66">
        <v>30.60049190137758</v>
      </c>
      <c r="AH66">
        <v>0</v>
      </c>
      <c r="AI66">
        <v>0</v>
      </c>
      <c r="AJ66">
        <v>0</v>
      </c>
      <c r="AK66">
        <v>23.703556546649967</v>
      </c>
      <c r="AL66">
        <v>1.9030001754939962</v>
      </c>
      <c r="AM66">
        <v>0</v>
      </c>
      <c r="AN66">
        <v>0</v>
      </c>
      <c r="AO66">
        <v>0</v>
      </c>
      <c r="AP66">
        <v>0.67365863744520971</v>
      </c>
      <c r="AQ66">
        <v>43.710727295136707</v>
      </c>
      <c r="AR66">
        <v>2.902884653725736</v>
      </c>
      <c r="AS66">
        <v>2.9475852398246709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42.522301507680027</v>
      </c>
      <c r="BB66">
        <f t="shared" si="0"/>
        <v>974.75763886744153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510.08246601856513</v>
      </c>
      <c r="L67">
        <v>0</v>
      </c>
      <c r="M67">
        <v>62.638852624109198</v>
      </c>
      <c r="N67">
        <v>51.12500013135751</v>
      </c>
      <c r="O67">
        <v>72.140624762665738</v>
      </c>
      <c r="P67">
        <v>23.974018247282977</v>
      </c>
      <c r="Q67">
        <v>9.453395284684488</v>
      </c>
      <c r="R67">
        <v>18.289944118945147</v>
      </c>
      <c r="S67">
        <v>11.416845870646016</v>
      </c>
      <c r="T67">
        <v>0</v>
      </c>
      <c r="U67">
        <v>51.649963519548159</v>
      </c>
      <c r="V67">
        <v>7.9495460689080195</v>
      </c>
      <c r="W67">
        <v>15.086037764595146</v>
      </c>
      <c r="X67">
        <v>64.646478170494845</v>
      </c>
      <c r="Y67">
        <v>0</v>
      </c>
      <c r="Z67">
        <v>0</v>
      </c>
      <c r="AA67">
        <v>0</v>
      </c>
      <c r="AB67">
        <v>1.6570191871216864</v>
      </c>
      <c r="AC67">
        <v>0</v>
      </c>
      <c r="AD67">
        <v>0</v>
      </c>
      <c r="AE67">
        <v>0</v>
      </c>
      <c r="AF67">
        <v>18.577294661344187</v>
      </c>
      <c r="AG67">
        <v>30.60049190137758</v>
      </c>
      <c r="AH67">
        <v>1.257860261845126</v>
      </c>
      <c r="AI67">
        <v>0</v>
      </c>
      <c r="AJ67">
        <v>0</v>
      </c>
      <c r="AK67">
        <v>23.703556546649967</v>
      </c>
      <c r="AL67">
        <v>1.9030001754939962</v>
      </c>
      <c r="AM67">
        <v>0</v>
      </c>
      <c r="AN67">
        <v>0</v>
      </c>
      <c r="AO67">
        <v>0</v>
      </c>
      <c r="AP67">
        <v>0.50524409267376325</v>
      </c>
      <c r="AQ67">
        <v>43.710727295136707</v>
      </c>
      <c r="AR67">
        <v>2.902884653725736</v>
      </c>
      <c r="AS67">
        <v>2.9475852398246709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42.895947369754381</v>
      </c>
      <c r="BB67">
        <f t="shared" si="0"/>
        <v>983.32288922724183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510.08246601856513</v>
      </c>
      <c r="L68">
        <v>0</v>
      </c>
      <c r="M68">
        <v>62.638852624109198</v>
      </c>
      <c r="N68">
        <v>51.12500013135751</v>
      </c>
      <c r="O68">
        <v>72.140624762665738</v>
      </c>
      <c r="P68">
        <v>23.974018247282977</v>
      </c>
      <c r="Q68">
        <v>9.453395284684488</v>
      </c>
      <c r="R68">
        <v>18.289944118945147</v>
      </c>
      <c r="S68">
        <v>11.416845870646016</v>
      </c>
      <c r="T68">
        <v>0</v>
      </c>
      <c r="U68">
        <v>51.649963519548159</v>
      </c>
      <c r="V68">
        <v>7.9495460689080195</v>
      </c>
      <c r="W68">
        <v>15.086037764595146</v>
      </c>
      <c r="X68">
        <v>64.646478170494845</v>
      </c>
      <c r="Y68">
        <v>0</v>
      </c>
      <c r="Z68">
        <v>0</v>
      </c>
      <c r="AA68">
        <v>0</v>
      </c>
      <c r="AB68">
        <v>5.7995673778960537</v>
      </c>
      <c r="AC68">
        <v>0</v>
      </c>
      <c r="AD68">
        <v>0</v>
      </c>
      <c r="AE68">
        <v>0</v>
      </c>
      <c r="AF68">
        <v>18.577294661344187</v>
      </c>
      <c r="AG68">
        <v>30.60049190137758</v>
      </c>
      <c r="AH68">
        <v>8.8050222817783332</v>
      </c>
      <c r="AI68">
        <v>0</v>
      </c>
      <c r="AJ68">
        <v>0</v>
      </c>
      <c r="AK68">
        <v>23.703556546649967</v>
      </c>
      <c r="AL68">
        <v>1.9030001754939962</v>
      </c>
      <c r="AM68">
        <v>0</v>
      </c>
      <c r="AN68">
        <v>0</v>
      </c>
      <c r="AO68">
        <v>0</v>
      </c>
      <c r="AP68">
        <v>0.50524409267376325</v>
      </c>
      <c r="AQ68">
        <v>43.710727295136707</v>
      </c>
      <c r="AR68">
        <v>2.902884653725736</v>
      </c>
      <c r="AS68">
        <v>2.9475852398246709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43.384577256561954</v>
      </c>
      <c r="BB68">
        <f t="shared" ref="BB68:BB99" si="1">SUM(B68:AZ68)-BA68</f>
        <v>994.52396955114182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510.08246601856513</v>
      </c>
      <c r="L69">
        <v>0</v>
      </c>
      <c r="M69">
        <v>62.638852624109198</v>
      </c>
      <c r="N69">
        <v>51.12500013135751</v>
      </c>
      <c r="O69">
        <v>72.140624762665738</v>
      </c>
      <c r="P69">
        <v>23.974018247282977</v>
      </c>
      <c r="Q69">
        <v>7.5472505061510375</v>
      </c>
      <c r="R69">
        <v>18.289944118945147</v>
      </c>
      <c r="S69">
        <v>11.416845870646016</v>
      </c>
      <c r="T69">
        <v>0</v>
      </c>
      <c r="U69">
        <v>51.649963519548159</v>
      </c>
      <c r="V69">
        <v>7.9495460689080195</v>
      </c>
      <c r="W69">
        <v>15.086037764595146</v>
      </c>
      <c r="X69">
        <v>64.646478170494845</v>
      </c>
      <c r="Y69">
        <v>0</v>
      </c>
      <c r="Z69">
        <v>0</v>
      </c>
      <c r="AA69">
        <v>0</v>
      </c>
      <c r="AB69">
        <v>5.7995673778960537</v>
      </c>
      <c r="AC69">
        <v>0</v>
      </c>
      <c r="AD69">
        <v>3.515038399081611</v>
      </c>
      <c r="AE69">
        <v>0</v>
      </c>
      <c r="AF69">
        <v>18.577294661344187</v>
      </c>
      <c r="AG69">
        <v>30.60049190137758</v>
      </c>
      <c r="AH69">
        <v>20.712766303381336</v>
      </c>
      <c r="AI69">
        <v>0</v>
      </c>
      <c r="AJ69">
        <v>0</v>
      </c>
      <c r="AK69">
        <v>23.703556546649967</v>
      </c>
      <c r="AL69">
        <v>1.9030001754939962</v>
      </c>
      <c r="AM69">
        <v>0</v>
      </c>
      <c r="AN69">
        <v>0</v>
      </c>
      <c r="AO69">
        <v>0</v>
      </c>
      <c r="AP69">
        <v>0.50524409267376325</v>
      </c>
      <c r="AQ69">
        <v>43.710727295136707</v>
      </c>
      <c r="AR69">
        <v>2.902884653725736</v>
      </c>
      <c r="AS69">
        <v>2.9475852398246709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43.949572710003878</v>
      </c>
      <c r="BB69">
        <f t="shared" si="1"/>
        <v>1007.475611739851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510.08246601856513</v>
      </c>
      <c r="L70">
        <v>0</v>
      </c>
      <c r="M70">
        <v>62.638852624109198</v>
      </c>
      <c r="N70">
        <v>51.12500013135751</v>
      </c>
      <c r="O70">
        <v>72.140624762665738</v>
      </c>
      <c r="P70">
        <v>23.974018247282977</v>
      </c>
      <c r="Q70">
        <v>7.5472505061510375</v>
      </c>
      <c r="R70">
        <v>18.289944118945147</v>
      </c>
      <c r="S70">
        <v>11.416845870646016</v>
      </c>
      <c r="T70">
        <v>0</v>
      </c>
      <c r="U70">
        <v>51.649963519548159</v>
      </c>
      <c r="V70">
        <v>7.9495460689080195</v>
      </c>
      <c r="W70">
        <v>15.086037764595146</v>
      </c>
      <c r="X70">
        <v>64.646478170494845</v>
      </c>
      <c r="Y70">
        <v>0</v>
      </c>
      <c r="Z70">
        <v>0</v>
      </c>
      <c r="AA70">
        <v>0</v>
      </c>
      <c r="AB70">
        <v>9.054426352118556</v>
      </c>
      <c r="AC70">
        <v>0</v>
      </c>
      <c r="AD70">
        <v>4.0422942485911078</v>
      </c>
      <c r="AE70">
        <v>7.2852055036526817</v>
      </c>
      <c r="AF70">
        <v>18.577294661344187</v>
      </c>
      <c r="AG70">
        <v>30.60049190137758</v>
      </c>
      <c r="AH70">
        <v>27.25363975474848</v>
      </c>
      <c r="AI70">
        <v>0</v>
      </c>
      <c r="AJ70">
        <v>0</v>
      </c>
      <c r="AK70">
        <v>23.703556546649967</v>
      </c>
      <c r="AL70">
        <v>1.9030001754939962</v>
      </c>
      <c r="AM70">
        <v>0</v>
      </c>
      <c r="AN70">
        <v>0</v>
      </c>
      <c r="AO70">
        <v>0</v>
      </c>
      <c r="AP70">
        <v>0.50524409267376325</v>
      </c>
      <c r="AQ70">
        <v>43.710727295136707</v>
      </c>
      <c r="AR70">
        <v>2.902884653725736</v>
      </c>
      <c r="AS70">
        <v>2.9475852398246709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44.685595209955693</v>
      </c>
      <c r="BB70">
        <f t="shared" si="1"/>
        <v>1024.3477830186512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510.08246601856513</v>
      </c>
      <c r="L71">
        <v>6.0006780501219108</v>
      </c>
      <c r="M71">
        <v>62.638852624109198</v>
      </c>
      <c r="N71">
        <v>51.12500013135751</v>
      </c>
      <c r="O71">
        <v>72.140624762665738</v>
      </c>
      <c r="P71">
        <v>23.974018247282977</v>
      </c>
      <c r="Q71">
        <v>7.5472505061510375</v>
      </c>
      <c r="R71">
        <v>18.289944118945147</v>
      </c>
      <c r="S71">
        <v>11.416845870646016</v>
      </c>
      <c r="T71">
        <v>0</v>
      </c>
      <c r="U71">
        <v>51.649963519548159</v>
      </c>
      <c r="V71">
        <v>7.9495460689080195</v>
      </c>
      <c r="W71">
        <v>15.086037764595146</v>
      </c>
      <c r="X71">
        <v>64.646478170494845</v>
      </c>
      <c r="Y71">
        <v>0</v>
      </c>
      <c r="Z71">
        <v>0.48206118973074513</v>
      </c>
      <c r="AA71">
        <v>1.6617963005635565</v>
      </c>
      <c r="AB71">
        <v>11.658313709872676</v>
      </c>
      <c r="AC71">
        <v>0</v>
      </c>
      <c r="AD71">
        <v>8.0845884971822155</v>
      </c>
      <c r="AE71">
        <v>14.570411455228552</v>
      </c>
      <c r="AF71">
        <v>18.577294661344187</v>
      </c>
      <c r="AG71">
        <v>30.60049190137758</v>
      </c>
      <c r="AH71">
        <v>31.06914967950323</v>
      </c>
      <c r="AI71">
        <v>0</v>
      </c>
      <c r="AJ71">
        <v>0</v>
      </c>
      <c r="AK71">
        <v>23.703556546649967</v>
      </c>
      <c r="AL71">
        <v>1.9030001754939962</v>
      </c>
      <c r="AM71">
        <v>1.7008404967647672</v>
      </c>
      <c r="AN71">
        <v>0</v>
      </c>
      <c r="AO71">
        <v>0</v>
      </c>
      <c r="AP71">
        <v>0.50524409267376325</v>
      </c>
      <c r="AQ71">
        <v>43.710727295136707</v>
      </c>
      <c r="AR71">
        <v>2.902884653725736</v>
      </c>
      <c r="AS71">
        <v>2.9475852398246709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45.8389522430857</v>
      </c>
      <c r="BB71">
        <f t="shared" si="1"/>
        <v>1050.7866995053778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510.08246601856513</v>
      </c>
      <c r="L72">
        <v>6.0006780501219108</v>
      </c>
      <c r="M72">
        <v>62.638852624109198</v>
      </c>
      <c r="N72">
        <v>51.12500013135751</v>
      </c>
      <c r="O72">
        <v>72.140624762665738</v>
      </c>
      <c r="P72">
        <v>23.974018247282977</v>
      </c>
      <c r="Q72">
        <v>7.5472505061510375</v>
      </c>
      <c r="R72">
        <v>18.289944118945147</v>
      </c>
      <c r="S72">
        <v>11.416845870646016</v>
      </c>
      <c r="T72">
        <v>0</v>
      </c>
      <c r="U72">
        <v>51.649963519548159</v>
      </c>
      <c r="V72">
        <v>7.9495460689080195</v>
      </c>
      <c r="W72">
        <v>15.086037764595146</v>
      </c>
      <c r="X72">
        <v>64.646478170494845</v>
      </c>
      <c r="Y72">
        <v>0</v>
      </c>
      <c r="Z72">
        <v>3.1333977332498435</v>
      </c>
      <c r="AA72">
        <v>6.1569555892298071</v>
      </c>
      <c r="AB72">
        <v>11.658313709872676</v>
      </c>
      <c r="AC72">
        <v>0</v>
      </c>
      <c r="AD72">
        <v>12.126882745773326</v>
      </c>
      <c r="AE72">
        <v>14.570411455228552</v>
      </c>
      <c r="AF72">
        <v>18.577294661344187</v>
      </c>
      <c r="AG72">
        <v>30.60049190137758</v>
      </c>
      <c r="AH72">
        <v>41.425532606762673</v>
      </c>
      <c r="AI72">
        <v>0</v>
      </c>
      <c r="AJ72">
        <v>0</v>
      </c>
      <c r="AK72">
        <v>23.703556546649967</v>
      </c>
      <c r="AL72">
        <v>1.9030001754939962</v>
      </c>
      <c r="AM72">
        <v>2.1851077257357545</v>
      </c>
      <c r="AN72">
        <v>0</v>
      </c>
      <c r="AO72">
        <v>0</v>
      </c>
      <c r="AP72">
        <v>0.50524409267376325</v>
      </c>
      <c r="AQ72">
        <v>43.710727295136707</v>
      </c>
      <c r="AR72">
        <v>2.902884653725736</v>
      </c>
      <c r="AS72">
        <v>2.9475852398246709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46.759782844992586</v>
      </c>
      <c r="BB72">
        <f t="shared" si="1"/>
        <v>1071.8953091404778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510.08246601856513</v>
      </c>
      <c r="L73">
        <v>6.0006780501219108</v>
      </c>
      <c r="M73">
        <v>62.638852624109198</v>
      </c>
      <c r="N73">
        <v>51.12500013135751</v>
      </c>
      <c r="O73">
        <v>72.140624762665738</v>
      </c>
      <c r="P73">
        <v>23.974018247282977</v>
      </c>
      <c r="Q73">
        <v>7.5426680832571993</v>
      </c>
      <c r="R73">
        <v>18.289944118945147</v>
      </c>
      <c r="S73">
        <v>11.416845870646016</v>
      </c>
      <c r="T73">
        <v>0</v>
      </c>
      <c r="U73">
        <v>51.649963519548159</v>
      </c>
      <c r="V73">
        <v>7.9495460689080195</v>
      </c>
      <c r="W73">
        <v>15.086037764595146</v>
      </c>
      <c r="X73">
        <v>64.646478170494845</v>
      </c>
      <c r="Y73">
        <v>0</v>
      </c>
      <c r="Z73">
        <v>5.7442409718221654</v>
      </c>
      <c r="AA73">
        <v>10.109261477770822</v>
      </c>
      <c r="AB73">
        <v>11.658313709872676</v>
      </c>
      <c r="AC73">
        <v>0</v>
      </c>
      <c r="AD73">
        <v>12.126882745773326</v>
      </c>
      <c r="AE73">
        <v>21.912532766854515</v>
      </c>
      <c r="AF73">
        <v>20.847852858380296</v>
      </c>
      <c r="AG73">
        <v>30.60049190137758</v>
      </c>
      <c r="AH73">
        <v>51.78191598288457</v>
      </c>
      <c r="AI73">
        <v>0</v>
      </c>
      <c r="AJ73">
        <v>0</v>
      </c>
      <c r="AK73">
        <v>23.703556546649967</v>
      </c>
      <c r="AL73">
        <v>9.5150008774699817</v>
      </c>
      <c r="AM73">
        <v>4.1339874802755165</v>
      </c>
      <c r="AN73">
        <v>0</v>
      </c>
      <c r="AO73">
        <v>0</v>
      </c>
      <c r="AP73">
        <v>0.50524409267376325</v>
      </c>
      <c r="AQ73">
        <v>43.710727295136707</v>
      </c>
      <c r="AR73">
        <v>2.902884653725736</v>
      </c>
      <c r="AS73">
        <v>2.9475852398246709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48.268282564895287</v>
      </c>
      <c r="BB73">
        <f t="shared" si="1"/>
        <v>1106.4753194660939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510.08246601856513</v>
      </c>
      <c r="L74">
        <v>6.0006780501219108</v>
      </c>
      <c r="M74">
        <v>62.638852624109198</v>
      </c>
      <c r="N74">
        <v>51.12500013135751</v>
      </c>
      <c r="O74">
        <v>72.140624762665738</v>
      </c>
      <c r="P74">
        <v>23.974018247282977</v>
      </c>
      <c r="Q74">
        <v>7.5426680832571993</v>
      </c>
      <c r="R74">
        <v>18.289944118945147</v>
      </c>
      <c r="S74">
        <v>11.416845870646016</v>
      </c>
      <c r="T74">
        <v>0</v>
      </c>
      <c r="U74">
        <v>51.649963519548159</v>
      </c>
      <c r="V74">
        <v>7.9495460689080195</v>
      </c>
      <c r="W74">
        <v>15.086037764595146</v>
      </c>
      <c r="X74">
        <v>64.646478170494845</v>
      </c>
      <c r="Y74">
        <v>0</v>
      </c>
      <c r="Z74">
        <v>5.7442409718221654</v>
      </c>
      <c r="AA74">
        <v>12.313911178459614</v>
      </c>
      <c r="AB74">
        <v>11.658313709872676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30.60049190137758</v>
      </c>
      <c r="AH74">
        <v>62.13829935900646</v>
      </c>
      <c r="AI74">
        <v>0</v>
      </c>
      <c r="AJ74">
        <v>0</v>
      </c>
      <c r="AK74">
        <v>23.703556546649967</v>
      </c>
      <c r="AL74">
        <v>39.790004164883875</v>
      </c>
      <c r="AM74">
        <v>7.0159673850970572</v>
      </c>
      <c r="AN74">
        <v>0</v>
      </c>
      <c r="AO74">
        <v>0</v>
      </c>
      <c r="AP74">
        <v>0.50524409267376325</v>
      </c>
      <c r="AQ74">
        <v>43.710727295136707</v>
      </c>
      <c r="AR74">
        <v>2.902884653725736</v>
      </c>
      <c r="AS74">
        <v>2.9475852398246709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50.180056948542088</v>
      </c>
      <c r="BB74">
        <f t="shared" si="1"/>
        <v>1150.2997743562942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510.08246601856513</v>
      </c>
      <c r="L75">
        <v>6.0006780501219108</v>
      </c>
      <c r="M75">
        <v>62.638852624109198</v>
      </c>
      <c r="N75">
        <v>51.12500013135751</v>
      </c>
      <c r="O75">
        <v>72.140624762665738</v>
      </c>
      <c r="P75">
        <v>23.974018247282977</v>
      </c>
      <c r="Q75">
        <v>7.5426680832571993</v>
      </c>
      <c r="R75">
        <v>18.289944118945147</v>
      </c>
      <c r="S75">
        <v>11.416845870646016</v>
      </c>
      <c r="T75">
        <v>0</v>
      </c>
      <c r="U75">
        <v>51.649963519548159</v>
      </c>
      <c r="V75">
        <v>7.9495460689080195</v>
      </c>
      <c r="W75">
        <v>14.819173651620179</v>
      </c>
      <c r="X75">
        <v>64.646478170494845</v>
      </c>
      <c r="Y75">
        <v>0</v>
      </c>
      <c r="Z75">
        <v>5.7442409718221654</v>
      </c>
      <c r="AA75">
        <v>12.313911178459614</v>
      </c>
      <c r="AB75">
        <v>11.658313709872676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30.60049190137758</v>
      </c>
      <c r="AH75">
        <v>62.13829935900646</v>
      </c>
      <c r="AI75">
        <v>0</v>
      </c>
      <c r="AJ75">
        <v>0</v>
      </c>
      <c r="AK75">
        <v>23.703556546649967</v>
      </c>
      <c r="AL75">
        <v>39.790004164883875</v>
      </c>
      <c r="AM75">
        <v>7.0159673850970572</v>
      </c>
      <c r="AN75">
        <v>0</v>
      </c>
      <c r="AO75">
        <v>0</v>
      </c>
      <c r="AP75">
        <v>0.50524409267376325</v>
      </c>
      <c r="AQ75">
        <v>43.710727295136707</v>
      </c>
      <c r="AR75">
        <v>4.8381413951158416</v>
      </c>
      <c r="AS75">
        <v>4.5982328641202246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50.318792831105384</v>
      </c>
      <c r="BB75">
        <f t="shared" si="1"/>
        <v>1153.4800787264414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510.08246601856513</v>
      </c>
      <c r="L76">
        <v>6.0006780501219108</v>
      </c>
      <c r="M76">
        <v>62.638852624109198</v>
      </c>
      <c r="N76">
        <v>51.12500013135751</v>
      </c>
      <c r="O76">
        <v>72.140624762665738</v>
      </c>
      <c r="P76">
        <v>23.974018247282977</v>
      </c>
      <c r="Q76">
        <v>7.5426680832571993</v>
      </c>
      <c r="R76">
        <v>18.289944118945147</v>
      </c>
      <c r="S76">
        <v>11.416845870646016</v>
      </c>
      <c r="T76">
        <v>0</v>
      </c>
      <c r="U76">
        <v>51.649963519548159</v>
      </c>
      <c r="V76">
        <v>7.9495460689080195</v>
      </c>
      <c r="W76">
        <v>14.819173651620179</v>
      </c>
      <c r="X76">
        <v>64.646478170494845</v>
      </c>
      <c r="Y76">
        <v>0</v>
      </c>
      <c r="Z76">
        <v>5.7442409718221654</v>
      </c>
      <c r="AA76">
        <v>12.313911178459614</v>
      </c>
      <c r="AB76">
        <v>11.658313709872676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30.60049190137758</v>
      </c>
      <c r="AH76">
        <v>51.78191598288457</v>
      </c>
      <c r="AI76">
        <v>0</v>
      </c>
      <c r="AJ76">
        <v>0</v>
      </c>
      <c r="AK76">
        <v>23.703556546649967</v>
      </c>
      <c r="AL76">
        <v>39.790004164883875</v>
      </c>
      <c r="AM76">
        <v>7.0159673850970572</v>
      </c>
      <c r="AN76">
        <v>0</v>
      </c>
      <c r="AO76">
        <v>0</v>
      </c>
      <c r="AP76">
        <v>0.50524409267376325</v>
      </c>
      <c r="AQ76">
        <v>43.710727295136707</v>
      </c>
      <c r="AR76">
        <v>12.095353487789605</v>
      </c>
      <c r="AS76">
        <v>7.3100109730745135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50.302599796411528</v>
      </c>
      <c r="BB76">
        <f t="shared" si="1"/>
        <v>1153.1088785866414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510.08246601856513</v>
      </c>
      <c r="L77">
        <v>6.0006780501219108</v>
      </c>
      <c r="M77">
        <v>62.638852624109198</v>
      </c>
      <c r="N77">
        <v>51.12500013135751</v>
      </c>
      <c r="O77">
        <v>72.140624762665738</v>
      </c>
      <c r="P77">
        <v>23.974018247282977</v>
      </c>
      <c r="Q77">
        <v>7.5426680832571993</v>
      </c>
      <c r="R77">
        <v>18.289944118945147</v>
      </c>
      <c r="S77">
        <v>11.416845870646016</v>
      </c>
      <c r="T77">
        <v>0</v>
      </c>
      <c r="U77">
        <v>51.649963519548159</v>
      </c>
      <c r="V77">
        <v>7.9495460689080195</v>
      </c>
      <c r="W77">
        <v>14.819173651620179</v>
      </c>
      <c r="X77">
        <v>64.646478170494845</v>
      </c>
      <c r="Y77">
        <v>0</v>
      </c>
      <c r="Z77">
        <v>5.7442409718221654</v>
      </c>
      <c r="AA77">
        <v>12.313911178459614</v>
      </c>
      <c r="AB77">
        <v>5.7995673778960537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30.60049190137758</v>
      </c>
      <c r="AH77">
        <v>41.425532606762673</v>
      </c>
      <c r="AI77">
        <v>0</v>
      </c>
      <c r="AJ77">
        <v>0</v>
      </c>
      <c r="AK77">
        <v>23.703556546649967</v>
      </c>
      <c r="AL77">
        <v>39.790004164883875</v>
      </c>
      <c r="AM77">
        <v>7.0159673850970572</v>
      </c>
      <c r="AN77">
        <v>0</v>
      </c>
      <c r="AO77">
        <v>0</v>
      </c>
      <c r="AP77">
        <v>0.50524409267376325</v>
      </c>
      <c r="AQ77">
        <v>43.710727295136707</v>
      </c>
      <c r="AR77">
        <v>12.095353487789605</v>
      </c>
      <c r="AS77">
        <v>7.3100109730745135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49.624807374613027</v>
      </c>
      <c r="BB77">
        <f t="shared" si="1"/>
        <v>1137.5715413003416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510.08246601856513</v>
      </c>
      <c r="L78">
        <v>6.0006780501219108</v>
      </c>
      <c r="M78">
        <v>62.638852624109198</v>
      </c>
      <c r="N78">
        <v>51.12500013135751</v>
      </c>
      <c r="O78">
        <v>72.140624762665738</v>
      </c>
      <c r="P78">
        <v>23.974018247282977</v>
      </c>
      <c r="Q78">
        <v>7.5426680832571993</v>
      </c>
      <c r="R78">
        <v>18.289944118945147</v>
      </c>
      <c r="S78">
        <v>11.416845870646016</v>
      </c>
      <c r="T78">
        <v>0</v>
      </c>
      <c r="U78">
        <v>51.649963519548159</v>
      </c>
      <c r="V78">
        <v>7.9495460689080195</v>
      </c>
      <c r="W78">
        <v>14.819173651620179</v>
      </c>
      <c r="X78">
        <v>64.646478170494845</v>
      </c>
      <c r="Y78">
        <v>0</v>
      </c>
      <c r="Z78">
        <v>5.7442409718221654</v>
      </c>
      <c r="AA78">
        <v>6.1569555892298071</v>
      </c>
      <c r="AB78">
        <v>5.7995673778960537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30.60049190137758</v>
      </c>
      <c r="AH78">
        <v>31.06914967950323</v>
      </c>
      <c r="AI78">
        <v>0</v>
      </c>
      <c r="AJ78">
        <v>0</v>
      </c>
      <c r="AK78">
        <v>23.703556546649967</v>
      </c>
      <c r="AL78">
        <v>39.790004164883875</v>
      </c>
      <c r="AM78">
        <v>4.6773115900647051</v>
      </c>
      <c r="AN78">
        <v>0</v>
      </c>
      <c r="AO78">
        <v>0</v>
      </c>
      <c r="AP78">
        <v>0.50524409267376325</v>
      </c>
      <c r="AQ78">
        <v>43.710727295136707</v>
      </c>
      <c r="AR78">
        <v>4.8381413951158416</v>
      </c>
      <c r="AS78">
        <v>7.3100109730745135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48.533442546917648</v>
      </c>
      <c r="BB78">
        <f t="shared" si="1"/>
        <v>1112.5536997238412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510.08246601856513</v>
      </c>
      <c r="L79">
        <v>6.0006780501219108</v>
      </c>
      <c r="M79">
        <v>62.638852624109198</v>
      </c>
      <c r="N79">
        <v>51.12500013135751</v>
      </c>
      <c r="O79">
        <v>72.140624762665738</v>
      </c>
      <c r="P79">
        <v>23.974018247282977</v>
      </c>
      <c r="Q79">
        <v>7.5426680832571993</v>
      </c>
      <c r="R79">
        <v>18.289944118945147</v>
      </c>
      <c r="S79">
        <v>11.416845870646016</v>
      </c>
      <c r="T79">
        <v>0</v>
      </c>
      <c r="U79">
        <v>51.649963519548159</v>
      </c>
      <c r="V79">
        <v>7.9495460689080195</v>
      </c>
      <c r="W79">
        <v>14.819173651620179</v>
      </c>
      <c r="X79">
        <v>64.646478170494845</v>
      </c>
      <c r="Y79">
        <v>0</v>
      </c>
      <c r="Z79">
        <v>3.1333977332498435</v>
      </c>
      <c r="AA79">
        <v>1.6617963005635565</v>
      </c>
      <c r="AB79">
        <v>0</v>
      </c>
      <c r="AC79">
        <v>0</v>
      </c>
      <c r="AD79">
        <v>8.0845884971822155</v>
      </c>
      <c r="AE79">
        <v>14.570411455228552</v>
      </c>
      <c r="AF79">
        <v>18.577294661344187</v>
      </c>
      <c r="AG79">
        <v>30.60049190137758</v>
      </c>
      <c r="AH79">
        <v>20.712766303381336</v>
      </c>
      <c r="AI79">
        <v>0</v>
      </c>
      <c r="AJ79">
        <v>0</v>
      </c>
      <c r="AK79">
        <v>23.703556546649967</v>
      </c>
      <c r="AL79">
        <v>39.790004164883875</v>
      </c>
      <c r="AM79">
        <v>2.3386557950323525</v>
      </c>
      <c r="AN79">
        <v>0</v>
      </c>
      <c r="AO79">
        <v>0</v>
      </c>
      <c r="AP79">
        <v>0.50524409267376325</v>
      </c>
      <c r="AQ79">
        <v>43.710727295136707</v>
      </c>
      <c r="AR79">
        <v>4.8381413951158416</v>
      </c>
      <c r="AS79">
        <v>7.3100109730745135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46.891797880874933</v>
      </c>
      <c r="BB79">
        <f t="shared" si="1"/>
        <v>1074.9215485515415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510.08246601856513</v>
      </c>
      <c r="L80">
        <v>6.0006780501219108</v>
      </c>
      <c r="M80">
        <v>62.638852624109198</v>
      </c>
      <c r="N80">
        <v>51.12500013135751</v>
      </c>
      <c r="O80">
        <v>72.140624762665738</v>
      </c>
      <c r="P80">
        <v>23.974018247282977</v>
      </c>
      <c r="Q80">
        <v>7.5426680832571993</v>
      </c>
      <c r="R80">
        <v>18.289944118945147</v>
      </c>
      <c r="S80">
        <v>11.416845870646016</v>
      </c>
      <c r="T80">
        <v>0</v>
      </c>
      <c r="U80">
        <v>51.649963519548159</v>
      </c>
      <c r="V80">
        <v>7.9495460689080195</v>
      </c>
      <c r="W80">
        <v>14.819173651620179</v>
      </c>
      <c r="X80">
        <v>64.646478170494845</v>
      </c>
      <c r="Y80">
        <v>0</v>
      </c>
      <c r="Z80">
        <v>2.8721204859110827</v>
      </c>
      <c r="AA80">
        <v>0</v>
      </c>
      <c r="AB80">
        <v>0</v>
      </c>
      <c r="AC80">
        <v>0</v>
      </c>
      <c r="AD80">
        <v>4.0422942485911078</v>
      </c>
      <c r="AE80">
        <v>13.659760767271967</v>
      </c>
      <c r="AF80">
        <v>18.577294661344187</v>
      </c>
      <c r="AG80">
        <v>30.60049190137758</v>
      </c>
      <c r="AH80">
        <v>10.314454685764975</v>
      </c>
      <c r="AI80">
        <v>0</v>
      </c>
      <c r="AJ80">
        <v>0</v>
      </c>
      <c r="AK80">
        <v>23.703556546649967</v>
      </c>
      <c r="AL80">
        <v>9.5150008774699817</v>
      </c>
      <c r="AM80">
        <v>2.1851077257357545</v>
      </c>
      <c r="AN80">
        <v>0</v>
      </c>
      <c r="AO80">
        <v>0</v>
      </c>
      <c r="AP80">
        <v>0.50524409267376325</v>
      </c>
      <c r="AQ80">
        <v>43.710727295136707</v>
      </c>
      <c r="AR80">
        <v>7.7410260488415776</v>
      </c>
      <c r="AS80">
        <v>7.3100109730745135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45.019158014423809</v>
      </c>
      <c r="BB80">
        <f t="shared" si="1"/>
        <v>1031.9941916129417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510.08246601856513</v>
      </c>
      <c r="L81">
        <v>6.0006780501219108</v>
      </c>
      <c r="M81">
        <v>62.638852624109198</v>
      </c>
      <c r="N81">
        <v>51.12500013135751</v>
      </c>
      <c r="O81">
        <v>72.140624762665738</v>
      </c>
      <c r="P81">
        <v>23.974018247282977</v>
      </c>
      <c r="Q81">
        <v>7.5426680832571993</v>
      </c>
      <c r="R81">
        <v>18.289944118945147</v>
      </c>
      <c r="S81">
        <v>11.416845870646016</v>
      </c>
      <c r="T81">
        <v>0</v>
      </c>
      <c r="U81">
        <v>51.649963519548159</v>
      </c>
      <c r="V81">
        <v>7.9495460689080195</v>
      </c>
      <c r="W81">
        <v>14.819173651620179</v>
      </c>
      <c r="X81">
        <v>64.646478170494845</v>
      </c>
      <c r="Y81">
        <v>0</v>
      </c>
      <c r="Z81">
        <v>2.8721204859110827</v>
      </c>
      <c r="AA81">
        <v>0</v>
      </c>
      <c r="AB81">
        <v>0</v>
      </c>
      <c r="AC81">
        <v>0</v>
      </c>
      <c r="AD81">
        <v>0</v>
      </c>
      <c r="AE81">
        <v>6.8298803836359836</v>
      </c>
      <c r="AF81">
        <v>18.577294661344187</v>
      </c>
      <c r="AG81">
        <v>30.60049190137758</v>
      </c>
      <c r="AH81">
        <v>0</v>
      </c>
      <c r="AI81">
        <v>0</v>
      </c>
      <c r="AJ81">
        <v>0</v>
      </c>
      <c r="AK81">
        <v>23.703556546649967</v>
      </c>
      <c r="AL81">
        <v>1.9030001754939962</v>
      </c>
      <c r="AM81">
        <v>0</v>
      </c>
      <c r="AN81">
        <v>0</v>
      </c>
      <c r="AO81">
        <v>0</v>
      </c>
      <c r="AP81">
        <v>0.50524409267376325</v>
      </c>
      <c r="AQ81">
        <v>43.710727295136707</v>
      </c>
      <c r="AR81">
        <v>6.289583721978711</v>
      </c>
      <c r="AS81">
        <v>7.3100109730745135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43.663367487390531</v>
      </c>
      <c r="BB81">
        <f t="shared" si="1"/>
        <v>1000.9148020674081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510.08246601856513</v>
      </c>
      <c r="L82">
        <v>6.0006780501219108</v>
      </c>
      <c r="M82">
        <v>62.638852624109198</v>
      </c>
      <c r="N82">
        <v>51.12500013135751</v>
      </c>
      <c r="O82">
        <v>72.140624762665738</v>
      </c>
      <c r="P82">
        <v>23.974018247282977</v>
      </c>
      <c r="Q82">
        <v>7.5426680832571993</v>
      </c>
      <c r="R82">
        <v>18.289944118945147</v>
      </c>
      <c r="S82">
        <v>11.416845870646016</v>
      </c>
      <c r="T82">
        <v>0</v>
      </c>
      <c r="U82">
        <v>51.649963519548159</v>
      </c>
      <c r="V82">
        <v>7.9495460689080195</v>
      </c>
      <c r="W82">
        <v>14.819173651620179</v>
      </c>
      <c r="X82">
        <v>64.646478170494845</v>
      </c>
      <c r="Y82">
        <v>0</v>
      </c>
      <c r="Z82">
        <v>2.8721204859110827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18.577294661344187</v>
      </c>
      <c r="AG82">
        <v>30.60049190137758</v>
      </c>
      <c r="AH82">
        <v>0</v>
      </c>
      <c r="AI82">
        <v>0</v>
      </c>
      <c r="AJ82">
        <v>0</v>
      </c>
      <c r="AK82">
        <v>23.703556546649967</v>
      </c>
      <c r="AL82">
        <v>1.9030001754939962</v>
      </c>
      <c r="AM82">
        <v>0</v>
      </c>
      <c r="AN82">
        <v>0</v>
      </c>
      <c r="AO82">
        <v>0</v>
      </c>
      <c r="AP82">
        <v>0.50524409267376325</v>
      </c>
      <c r="AQ82">
        <v>43.710727295136707</v>
      </c>
      <c r="AR82">
        <v>6.289583721978711</v>
      </c>
      <c r="AS82">
        <v>4.5392809668127736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43.262061973092798</v>
      </c>
      <c r="BB82">
        <f t="shared" si="1"/>
        <v>991.71549719180825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510.08246601856513</v>
      </c>
      <c r="L83">
        <v>6.0006780501219108</v>
      </c>
      <c r="M83">
        <v>62.638852624109198</v>
      </c>
      <c r="N83">
        <v>51.12500013135751</v>
      </c>
      <c r="O83">
        <v>72.140624762665738</v>
      </c>
      <c r="P83">
        <v>23.974018247282977</v>
      </c>
      <c r="Q83">
        <v>7.0523424955489169</v>
      </c>
      <c r="R83">
        <v>18.289944118945147</v>
      </c>
      <c r="S83">
        <v>11.416845870646016</v>
      </c>
      <c r="T83">
        <v>0</v>
      </c>
      <c r="U83">
        <v>51.649963519548159</v>
      </c>
      <c r="V83">
        <v>7.9495460689080195</v>
      </c>
      <c r="W83">
        <v>14.819173651620179</v>
      </c>
      <c r="X83">
        <v>64.646478170494845</v>
      </c>
      <c r="Y83">
        <v>0</v>
      </c>
      <c r="Z83">
        <v>2.8721204859110827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18.577294661344187</v>
      </c>
      <c r="AG83">
        <v>30.60049190137758</v>
      </c>
      <c r="AH83">
        <v>0</v>
      </c>
      <c r="AI83">
        <v>0</v>
      </c>
      <c r="AJ83">
        <v>0</v>
      </c>
      <c r="AK83">
        <v>23.703556546649967</v>
      </c>
      <c r="AL83">
        <v>1.9030001754939962</v>
      </c>
      <c r="AM83">
        <v>0</v>
      </c>
      <c r="AN83">
        <v>0</v>
      </c>
      <c r="AO83">
        <v>0</v>
      </c>
      <c r="AP83">
        <v>0.50524409267376325</v>
      </c>
      <c r="AQ83">
        <v>43.710727295136707</v>
      </c>
      <c r="AR83">
        <v>6.289583721978711</v>
      </c>
      <c r="AS83">
        <v>4.5392809668127736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43.241566363526587</v>
      </c>
      <c r="BB83">
        <f t="shared" si="1"/>
        <v>991.24566721366637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510.08246601856513</v>
      </c>
      <c r="L84">
        <v>6.0006780501219108</v>
      </c>
      <c r="M84">
        <v>62.638852624109198</v>
      </c>
      <c r="N84">
        <v>51.12500013135751</v>
      </c>
      <c r="O84">
        <v>72.140624762665738</v>
      </c>
      <c r="P84">
        <v>23.974018247282977</v>
      </c>
      <c r="Q84">
        <v>7.0523424955489169</v>
      </c>
      <c r="R84">
        <v>18.289944118945147</v>
      </c>
      <c r="S84">
        <v>11.416845870646016</v>
      </c>
      <c r="T84">
        <v>0</v>
      </c>
      <c r="U84">
        <v>51.649963519548159</v>
      </c>
      <c r="V84">
        <v>7.9495460689080195</v>
      </c>
      <c r="W84">
        <v>14.819173651620179</v>
      </c>
      <c r="X84">
        <v>64.646478170494845</v>
      </c>
      <c r="Y84">
        <v>0</v>
      </c>
      <c r="Z84">
        <v>2.8721204859110827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18.577294661344187</v>
      </c>
      <c r="AG84">
        <v>30.60049190137758</v>
      </c>
      <c r="AH84">
        <v>0</v>
      </c>
      <c r="AI84">
        <v>0</v>
      </c>
      <c r="AJ84">
        <v>0</v>
      </c>
      <c r="AK84">
        <v>23.703556546649967</v>
      </c>
      <c r="AL84">
        <v>1.9030001754939962</v>
      </c>
      <c r="AM84">
        <v>0</v>
      </c>
      <c r="AN84">
        <v>0</v>
      </c>
      <c r="AO84">
        <v>0</v>
      </c>
      <c r="AP84">
        <v>0.50524409267376325</v>
      </c>
      <c r="AQ84">
        <v>43.710727295136707</v>
      </c>
      <c r="AR84">
        <v>6.289583721978711</v>
      </c>
      <c r="AS84">
        <v>4.5392809668127736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43.241566363526587</v>
      </c>
      <c r="BB84">
        <f t="shared" si="1"/>
        <v>991.24566721366637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510.08246601856513</v>
      </c>
      <c r="L85">
        <v>6.2721674041574191</v>
      </c>
      <c r="M85">
        <v>62.638852624109198</v>
      </c>
      <c r="N85">
        <v>51.12500013135751</v>
      </c>
      <c r="O85">
        <v>72.140624762665738</v>
      </c>
      <c r="P85">
        <v>24.255302529303414</v>
      </c>
      <c r="Q85">
        <v>7.3895069405192659</v>
      </c>
      <c r="R85">
        <v>18.289944118945147</v>
      </c>
      <c r="S85">
        <v>11.416845870646016</v>
      </c>
      <c r="T85">
        <v>0</v>
      </c>
      <c r="U85">
        <v>51.649963519548159</v>
      </c>
      <c r="V85">
        <v>7.9495460689080195</v>
      </c>
      <c r="W85">
        <v>14.819173651620179</v>
      </c>
      <c r="X85">
        <v>64.646478170494845</v>
      </c>
      <c r="Y85">
        <v>0</v>
      </c>
      <c r="Z85">
        <v>2.8721204859110827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20.641438670006263</v>
      </c>
      <c r="AG85">
        <v>30.60049190137758</v>
      </c>
      <c r="AH85">
        <v>0</v>
      </c>
      <c r="AI85">
        <v>0</v>
      </c>
      <c r="AJ85">
        <v>0</v>
      </c>
      <c r="AK85">
        <v>23.703556546649967</v>
      </c>
      <c r="AL85">
        <v>1.9030001754939962</v>
      </c>
      <c r="AM85">
        <v>0</v>
      </c>
      <c r="AN85">
        <v>0</v>
      </c>
      <c r="AO85">
        <v>0</v>
      </c>
      <c r="AP85">
        <v>0.50524409267376325</v>
      </c>
      <c r="AQ85">
        <v>43.710727295136707</v>
      </c>
      <c r="AR85">
        <v>6.289583721978711</v>
      </c>
      <c r="AS85">
        <v>4.5392809668127736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43.36504699487557</v>
      </c>
      <c r="BB85">
        <f t="shared" si="1"/>
        <v>994.07626867200554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510.08246601856513</v>
      </c>
      <c r="L86">
        <v>6.2721674041574191</v>
      </c>
      <c r="M86">
        <v>62.638852624109198</v>
      </c>
      <c r="N86">
        <v>51.12500013135751</v>
      </c>
      <c r="O86">
        <v>72.140624762665738</v>
      </c>
      <c r="P86">
        <v>24.255302529303414</v>
      </c>
      <c r="Q86">
        <v>7.3895069405192659</v>
      </c>
      <c r="R86">
        <v>18.289944118945147</v>
      </c>
      <c r="S86">
        <v>11.416845870646016</v>
      </c>
      <c r="T86">
        <v>0</v>
      </c>
      <c r="U86">
        <v>51.649963519548159</v>
      </c>
      <c r="V86">
        <v>7.9495460689080195</v>
      </c>
      <c r="W86">
        <v>14.819173651620179</v>
      </c>
      <c r="X86">
        <v>64.646478170494845</v>
      </c>
      <c r="Y86">
        <v>0</v>
      </c>
      <c r="Z86">
        <v>2.8721204859110827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20.641438670006263</v>
      </c>
      <c r="AG86">
        <v>30.60049190137758</v>
      </c>
      <c r="AH86">
        <v>0</v>
      </c>
      <c r="AI86">
        <v>0</v>
      </c>
      <c r="AJ86">
        <v>0</v>
      </c>
      <c r="AK86">
        <v>23.703556546649967</v>
      </c>
      <c r="AL86">
        <v>1.9030001754939962</v>
      </c>
      <c r="AM86">
        <v>0</v>
      </c>
      <c r="AN86">
        <v>0</v>
      </c>
      <c r="AO86">
        <v>0</v>
      </c>
      <c r="AP86">
        <v>0.50524409267376325</v>
      </c>
      <c r="AQ86">
        <v>43.710727295136707</v>
      </c>
      <c r="AR86">
        <v>6.289583721978711</v>
      </c>
      <c r="AS86">
        <v>4.5392809668127736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43.36504699487557</v>
      </c>
      <c r="BB86">
        <f t="shared" si="1"/>
        <v>994.07626867200554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510.08246601856513</v>
      </c>
      <c r="L87">
        <v>6.2721674041574191</v>
      </c>
      <c r="M87">
        <v>62.638852624109198</v>
      </c>
      <c r="N87">
        <v>51.12500013135751</v>
      </c>
      <c r="O87">
        <v>72.140624762665738</v>
      </c>
      <c r="P87">
        <v>24.255302529303414</v>
      </c>
      <c r="Q87">
        <v>7.3895069405192659</v>
      </c>
      <c r="R87">
        <v>18.289944118945147</v>
      </c>
      <c r="S87">
        <v>11.416845870646016</v>
      </c>
      <c r="T87">
        <v>0</v>
      </c>
      <c r="U87">
        <v>51.649963519548159</v>
      </c>
      <c r="V87">
        <v>7.9495460689080195</v>
      </c>
      <c r="W87">
        <v>14.819173651620179</v>
      </c>
      <c r="X87">
        <v>64.646478170494845</v>
      </c>
      <c r="Y87">
        <v>0</v>
      </c>
      <c r="Z87">
        <v>0.48206118973074513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20.641438670006263</v>
      </c>
      <c r="AG87">
        <v>30.60049190137758</v>
      </c>
      <c r="AH87">
        <v>0</v>
      </c>
      <c r="AI87">
        <v>0</v>
      </c>
      <c r="AJ87">
        <v>0</v>
      </c>
      <c r="AK87">
        <v>23.703556546649967</v>
      </c>
      <c r="AL87">
        <v>1.9030001754939962</v>
      </c>
      <c r="AM87">
        <v>0</v>
      </c>
      <c r="AN87">
        <v>0</v>
      </c>
      <c r="AO87">
        <v>0</v>
      </c>
      <c r="AP87">
        <v>0.22455303193487791</v>
      </c>
      <c r="AQ87">
        <v>32.783045646629098</v>
      </c>
      <c r="AR87">
        <v>3.8705130244207888</v>
      </c>
      <c r="AS87">
        <v>4.5392809668127736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42.6955153818908</v>
      </c>
      <c r="BB87">
        <f t="shared" si="1"/>
        <v>978.72829758200544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510.08246601856513</v>
      </c>
      <c r="L88">
        <v>6.2721674041574191</v>
      </c>
      <c r="M88">
        <v>62.638852624109198</v>
      </c>
      <c r="N88">
        <v>51.12500013135751</v>
      </c>
      <c r="O88">
        <v>72.140624762665738</v>
      </c>
      <c r="P88">
        <v>24.255302529303414</v>
      </c>
      <c r="Q88">
        <v>7.3895069405192659</v>
      </c>
      <c r="R88">
        <v>18.289944118945147</v>
      </c>
      <c r="S88">
        <v>11.416845870646016</v>
      </c>
      <c r="T88">
        <v>0</v>
      </c>
      <c r="U88">
        <v>51.649963519548159</v>
      </c>
      <c r="V88">
        <v>7.9495460689080195</v>
      </c>
      <c r="W88">
        <v>14.819173651620179</v>
      </c>
      <c r="X88">
        <v>64.646478170494845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20.641438670006263</v>
      </c>
      <c r="AG88">
        <v>30.60049190137758</v>
      </c>
      <c r="AH88">
        <v>0</v>
      </c>
      <c r="AI88">
        <v>0</v>
      </c>
      <c r="AJ88">
        <v>0</v>
      </c>
      <c r="AK88">
        <v>23.703556546649967</v>
      </c>
      <c r="AL88">
        <v>1.9030001754939962</v>
      </c>
      <c r="AM88">
        <v>0</v>
      </c>
      <c r="AN88">
        <v>0</v>
      </c>
      <c r="AO88">
        <v>0</v>
      </c>
      <c r="AP88">
        <v>0.22455303193487791</v>
      </c>
      <c r="AQ88">
        <v>21.855363297015238</v>
      </c>
      <c r="AR88">
        <v>3.8705130244207888</v>
      </c>
      <c r="AS88">
        <v>4.5392809668127736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42.218588101946203</v>
      </c>
      <c r="BB88">
        <f t="shared" si="1"/>
        <v>967.79548132260538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510.08246601856513</v>
      </c>
      <c r="L89">
        <v>6.2721674041574191</v>
      </c>
      <c r="M89">
        <v>62.638852624109198</v>
      </c>
      <c r="N89">
        <v>51.12500013135751</v>
      </c>
      <c r="O89">
        <v>72.140624762665738</v>
      </c>
      <c r="P89">
        <v>24.255302529303414</v>
      </c>
      <c r="Q89">
        <v>7.3895069405192659</v>
      </c>
      <c r="R89">
        <v>18.289944118945147</v>
      </c>
      <c r="S89">
        <v>11.416845870646016</v>
      </c>
      <c r="T89">
        <v>0</v>
      </c>
      <c r="U89">
        <v>51.649963519548159</v>
      </c>
      <c r="V89">
        <v>7.9495460689080195</v>
      </c>
      <c r="W89">
        <v>14.819173651620179</v>
      </c>
      <c r="X89">
        <v>64.646478170494845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19.953390431016491</v>
      </c>
      <c r="AG89">
        <v>30.60049190137758</v>
      </c>
      <c r="AH89">
        <v>0</v>
      </c>
      <c r="AI89">
        <v>0</v>
      </c>
      <c r="AJ89">
        <v>0</v>
      </c>
      <c r="AK89">
        <v>23.703556546649967</v>
      </c>
      <c r="AL89">
        <v>1.9030001754939962</v>
      </c>
      <c r="AM89">
        <v>0</v>
      </c>
      <c r="AN89">
        <v>0</v>
      </c>
      <c r="AO89">
        <v>0</v>
      </c>
      <c r="AP89">
        <v>0.22455303193487791</v>
      </c>
      <c r="AQ89">
        <v>10.927681648507619</v>
      </c>
      <c r="AR89">
        <v>3.8705130244207888</v>
      </c>
      <c r="AS89">
        <v>4.5392809668127736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41.733050592648816</v>
      </c>
      <c r="BB89">
        <f t="shared" si="1"/>
        <v>956.66528894440535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510.08246601856513</v>
      </c>
      <c r="L90">
        <v>6.2721674041574191</v>
      </c>
      <c r="M90">
        <v>62.638852624109198</v>
      </c>
      <c r="N90">
        <v>51.12500013135751</v>
      </c>
      <c r="O90">
        <v>72.140624762665738</v>
      </c>
      <c r="P90">
        <v>24.255302529303414</v>
      </c>
      <c r="Q90">
        <v>7.3895069405192659</v>
      </c>
      <c r="R90">
        <v>18.289944118945147</v>
      </c>
      <c r="S90">
        <v>11.416845870646016</v>
      </c>
      <c r="T90">
        <v>0</v>
      </c>
      <c r="U90">
        <v>51.649963519548159</v>
      </c>
      <c r="V90">
        <v>7.9495460689080195</v>
      </c>
      <c r="W90">
        <v>19.167973400994498</v>
      </c>
      <c r="X90">
        <v>64.646478170494845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19.953390431016491</v>
      </c>
      <c r="AG90">
        <v>30.60049190137758</v>
      </c>
      <c r="AH90">
        <v>0</v>
      </c>
      <c r="AI90">
        <v>0</v>
      </c>
      <c r="AJ90">
        <v>0</v>
      </c>
      <c r="AK90">
        <v>23.703556546649967</v>
      </c>
      <c r="AL90">
        <v>1.9030001754939962</v>
      </c>
      <c r="AM90">
        <v>0</v>
      </c>
      <c r="AN90">
        <v>0</v>
      </c>
      <c r="AO90">
        <v>0</v>
      </c>
      <c r="AP90">
        <v>0.22455303193487791</v>
      </c>
      <c r="AQ90">
        <v>3.2296388874973911</v>
      </c>
      <c r="AR90">
        <v>3.8705130244207888</v>
      </c>
      <c r="AS90">
        <v>4.5392809668127736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41.593052234762418</v>
      </c>
      <c r="BB90">
        <f t="shared" si="1"/>
        <v>953.45604429065588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510.08246601856513</v>
      </c>
      <c r="L91">
        <v>6.2721674041574191</v>
      </c>
      <c r="M91">
        <v>62.638852624109198</v>
      </c>
      <c r="N91">
        <v>51.12500013135751</v>
      </c>
      <c r="O91">
        <v>72.140624762665738</v>
      </c>
      <c r="P91">
        <v>24.255302529303414</v>
      </c>
      <c r="Q91">
        <v>7.7801893798456643</v>
      </c>
      <c r="R91">
        <v>18.289944118945147</v>
      </c>
      <c r="S91">
        <v>11.416845870646016</v>
      </c>
      <c r="T91">
        <v>0</v>
      </c>
      <c r="U91">
        <v>51.649963519548159</v>
      </c>
      <c r="V91">
        <v>7.9495460689080195</v>
      </c>
      <c r="W91">
        <v>19.716248349357265</v>
      </c>
      <c r="X91">
        <v>64.646478170494845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12.384863343665206</v>
      </c>
      <c r="AG91">
        <v>30.60049190137758</v>
      </c>
      <c r="AH91">
        <v>0</v>
      </c>
      <c r="AI91">
        <v>0</v>
      </c>
      <c r="AJ91">
        <v>0</v>
      </c>
      <c r="AK91">
        <v>23.703556546649967</v>
      </c>
      <c r="AL91">
        <v>1.9030001754939962</v>
      </c>
      <c r="AM91">
        <v>0</v>
      </c>
      <c r="AN91">
        <v>0</v>
      </c>
      <c r="AO91">
        <v>0</v>
      </c>
      <c r="AP91">
        <v>0.22455303193487791</v>
      </c>
      <c r="AQ91">
        <v>0</v>
      </c>
      <c r="AR91">
        <v>3.8705130244207888</v>
      </c>
      <c r="AS91">
        <v>4.5392809668127736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41.180937315819165</v>
      </c>
      <c r="BB91">
        <f t="shared" si="1"/>
        <v>944.00895062243956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510.08246601856513</v>
      </c>
      <c r="L92">
        <v>6.2721674041574191</v>
      </c>
      <c r="M92">
        <v>62.638852624109198</v>
      </c>
      <c r="N92">
        <v>51.12500013135751</v>
      </c>
      <c r="O92">
        <v>72.140624762665738</v>
      </c>
      <c r="P92">
        <v>24.255302529303414</v>
      </c>
      <c r="Q92">
        <v>7.7801893798456643</v>
      </c>
      <c r="R92">
        <v>18.289944118945147</v>
      </c>
      <c r="S92">
        <v>11.416845870646016</v>
      </c>
      <c r="T92">
        <v>0</v>
      </c>
      <c r="U92">
        <v>51.649963519548159</v>
      </c>
      <c r="V92">
        <v>7.9495460689080195</v>
      </c>
      <c r="W92">
        <v>19.716248349357265</v>
      </c>
      <c r="X92">
        <v>64.646478170494845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12.384863343665206</v>
      </c>
      <c r="AG92">
        <v>30.60049190137758</v>
      </c>
      <c r="AH92">
        <v>0</v>
      </c>
      <c r="AI92">
        <v>0</v>
      </c>
      <c r="AJ92">
        <v>0</v>
      </c>
      <c r="AK92">
        <v>23.703556546649967</v>
      </c>
      <c r="AL92">
        <v>1.9030001754939962</v>
      </c>
      <c r="AM92">
        <v>0</v>
      </c>
      <c r="AN92">
        <v>0</v>
      </c>
      <c r="AO92">
        <v>0</v>
      </c>
      <c r="AP92">
        <v>0.22455303193487791</v>
      </c>
      <c r="AQ92">
        <v>0</v>
      </c>
      <c r="AR92">
        <v>3.8705130244207888</v>
      </c>
      <c r="AS92">
        <v>4.5392809668127736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41.180937315819165</v>
      </c>
      <c r="BB92">
        <f t="shared" si="1"/>
        <v>944.00895062243956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510.08246601856513</v>
      </c>
      <c r="L93">
        <v>6.2722108778482415</v>
      </c>
      <c r="M93">
        <v>62.638852624109198</v>
      </c>
      <c r="N93">
        <v>51.12500013135751</v>
      </c>
      <c r="O93">
        <v>72.140624762665738</v>
      </c>
      <c r="P93">
        <v>24.255302529303414</v>
      </c>
      <c r="Q93">
        <v>7.7801893798456643</v>
      </c>
      <c r="R93">
        <v>18.289944118945147</v>
      </c>
      <c r="S93">
        <v>11.416845870646016</v>
      </c>
      <c r="T93">
        <v>0</v>
      </c>
      <c r="U93">
        <v>51.649963519548159</v>
      </c>
      <c r="V93">
        <v>7.9495460689080195</v>
      </c>
      <c r="W93">
        <v>19.716248349357265</v>
      </c>
      <c r="X93">
        <v>64.646478170494845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30.60049190137758</v>
      </c>
      <c r="AH93">
        <v>0</v>
      </c>
      <c r="AI93">
        <v>0</v>
      </c>
      <c r="AJ93">
        <v>0</v>
      </c>
      <c r="AK93">
        <v>23.703556546649967</v>
      </c>
      <c r="AL93">
        <v>1.9030001754939962</v>
      </c>
      <c r="AM93">
        <v>0</v>
      </c>
      <c r="AN93">
        <v>0</v>
      </c>
      <c r="AO93">
        <v>0</v>
      </c>
      <c r="AP93">
        <v>0.22455303193487791</v>
      </c>
      <c r="AQ93">
        <v>0</v>
      </c>
      <c r="AR93">
        <v>2.902884653725736</v>
      </c>
      <c r="AS93">
        <v>2.3580681001878521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40.790473910613251</v>
      </c>
      <c r="BB93">
        <f t="shared" si="1"/>
        <v>935.05818423803009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510.08246601856513</v>
      </c>
      <c r="L94">
        <v>6.2721935297979838</v>
      </c>
      <c r="M94">
        <v>62.638852624109198</v>
      </c>
      <c r="N94">
        <v>51.12500013135751</v>
      </c>
      <c r="O94">
        <v>72.140624762665738</v>
      </c>
      <c r="P94">
        <v>24.255302529303414</v>
      </c>
      <c r="Q94">
        <v>7.7801893798456643</v>
      </c>
      <c r="R94">
        <v>18.289944118945147</v>
      </c>
      <c r="S94">
        <v>11.416845870646016</v>
      </c>
      <c r="T94">
        <v>0</v>
      </c>
      <c r="U94">
        <v>51.649963519548159</v>
      </c>
      <c r="V94">
        <v>7.9495460689080195</v>
      </c>
      <c r="W94">
        <v>19.716248349357265</v>
      </c>
      <c r="X94">
        <v>64.646478170494845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30.60049190137758</v>
      </c>
      <c r="AH94">
        <v>0</v>
      </c>
      <c r="AI94">
        <v>0</v>
      </c>
      <c r="AJ94">
        <v>0</v>
      </c>
      <c r="AK94">
        <v>23.703556546649967</v>
      </c>
      <c r="AL94">
        <v>1.9030001754939962</v>
      </c>
      <c r="AM94">
        <v>0</v>
      </c>
      <c r="AN94">
        <v>0</v>
      </c>
      <c r="AO94">
        <v>0</v>
      </c>
      <c r="AP94">
        <v>0.22455303193487791</v>
      </c>
      <c r="AQ94">
        <v>0</v>
      </c>
      <c r="AR94">
        <v>2.902884653725736</v>
      </c>
      <c r="AS94">
        <v>2.3580681001878521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40.790473185464741</v>
      </c>
      <c r="BB94">
        <f t="shared" si="1"/>
        <v>935.05816761512835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407.02453438087224</v>
      </c>
      <c r="L95">
        <v>0</v>
      </c>
      <c r="M95">
        <v>62.638852624109198</v>
      </c>
      <c r="N95">
        <v>51.12500013135751</v>
      </c>
      <c r="O95">
        <v>72.140624762665738</v>
      </c>
      <c r="P95">
        <v>24.255302529303414</v>
      </c>
      <c r="Q95">
        <v>7.7801893798456643</v>
      </c>
      <c r="R95">
        <v>18.289944118945147</v>
      </c>
      <c r="S95">
        <v>11.416845870646016</v>
      </c>
      <c r="T95">
        <v>0</v>
      </c>
      <c r="U95">
        <v>51.649963519548159</v>
      </c>
      <c r="V95">
        <v>7.9495460689080195</v>
      </c>
      <c r="W95">
        <v>19.716248349357265</v>
      </c>
      <c r="X95">
        <v>64.646478170494845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30.60049190137758</v>
      </c>
      <c r="AH95">
        <v>0</v>
      </c>
      <c r="AI95">
        <v>0</v>
      </c>
      <c r="AJ95">
        <v>0</v>
      </c>
      <c r="AK95">
        <v>23.703556546649967</v>
      </c>
      <c r="AL95">
        <v>9.5150008774699817</v>
      </c>
      <c r="AM95">
        <v>0</v>
      </c>
      <c r="AN95">
        <v>0</v>
      </c>
      <c r="AO95">
        <v>0</v>
      </c>
      <c r="AP95">
        <v>0.22455303193487791</v>
      </c>
      <c r="AQ95">
        <v>0</v>
      </c>
      <c r="AR95">
        <v>4.8381413951158416</v>
      </c>
      <c r="AS95">
        <v>2.3580681001878521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36.619549314596348</v>
      </c>
      <c r="BB95">
        <f t="shared" si="1"/>
        <v>839.44622376187192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279.17900556134543</v>
      </c>
      <c r="L96">
        <v>0</v>
      </c>
      <c r="M96">
        <v>62.638852624109198</v>
      </c>
      <c r="N96">
        <v>51.12500013135751</v>
      </c>
      <c r="O96">
        <v>72.140624762665738</v>
      </c>
      <c r="P96">
        <v>24.255302529303414</v>
      </c>
      <c r="Q96">
        <v>7.7801893798456643</v>
      </c>
      <c r="R96">
        <v>18.289944118945147</v>
      </c>
      <c r="S96">
        <v>11.416845870646016</v>
      </c>
      <c r="T96">
        <v>0</v>
      </c>
      <c r="U96">
        <v>51.649963519548159</v>
      </c>
      <c r="V96">
        <v>7.9495460689080195</v>
      </c>
      <c r="W96">
        <v>19.716248349357265</v>
      </c>
      <c r="X96">
        <v>64.646478170494845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30.60049190137758</v>
      </c>
      <c r="AH96">
        <v>0</v>
      </c>
      <c r="AI96">
        <v>0</v>
      </c>
      <c r="AJ96">
        <v>0</v>
      </c>
      <c r="AK96">
        <v>23.703556546649967</v>
      </c>
      <c r="AL96">
        <v>39.790004164883875</v>
      </c>
      <c r="AM96">
        <v>0</v>
      </c>
      <c r="AN96">
        <v>0</v>
      </c>
      <c r="AO96">
        <v>0</v>
      </c>
      <c r="AP96">
        <v>0.22455303193487791</v>
      </c>
      <c r="AQ96">
        <v>0</v>
      </c>
      <c r="AR96">
        <v>4.8381413951158416</v>
      </c>
      <c r="AS96">
        <v>2.3580681001878521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32.541101347354036</v>
      </c>
      <c r="BB96">
        <f t="shared" si="1"/>
        <v>745.95414619700148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271.2456477056237</v>
      </c>
      <c r="L97">
        <v>0</v>
      </c>
      <c r="M97">
        <v>62.638852624109198</v>
      </c>
      <c r="N97">
        <v>51.12500013135751</v>
      </c>
      <c r="O97">
        <v>72.140624762665738</v>
      </c>
      <c r="P97">
        <v>24.255302529303414</v>
      </c>
      <c r="Q97">
        <v>7.7801893798456643</v>
      </c>
      <c r="R97">
        <v>18.289944118945147</v>
      </c>
      <c r="S97">
        <v>11.416845870646016</v>
      </c>
      <c r="T97">
        <v>0</v>
      </c>
      <c r="U97">
        <v>51.649963519548159</v>
      </c>
      <c r="V97">
        <v>7.9495460689080195</v>
      </c>
      <c r="W97">
        <v>19.716248349357265</v>
      </c>
      <c r="X97">
        <v>64.646478170494845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30.60049190137758</v>
      </c>
      <c r="AH97">
        <v>0</v>
      </c>
      <c r="AI97">
        <v>0</v>
      </c>
      <c r="AJ97">
        <v>0</v>
      </c>
      <c r="AK97">
        <v>23.703556546649967</v>
      </c>
      <c r="AL97">
        <v>39.790004164883875</v>
      </c>
      <c r="AM97">
        <v>0</v>
      </c>
      <c r="AN97">
        <v>0</v>
      </c>
      <c r="AO97">
        <v>0</v>
      </c>
      <c r="AP97">
        <v>0.22455303193487791</v>
      </c>
      <c r="AQ97">
        <v>0</v>
      </c>
      <c r="AR97">
        <v>4.8381413951158416</v>
      </c>
      <c r="AS97">
        <v>2.3580681001878521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32.209486988984871</v>
      </c>
      <c r="BB97">
        <f t="shared" si="1"/>
        <v>738.35240269964879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276.09292567657695</v>
      </c>
      <c r="L98">
        <v>0</v>
      </c>
      <c r="M98">
        <v>62.638852624109198</v>
      </c>
      <c r="N98">
        <v>51.12500013135751</v>
      </c>
      <c r="O98">
        <v>72.140624762665738</v>
      </c>
      <c r="P98">
        <v>24.255302529303414</v>
      </c>
      <c r="Q98">
        <v>7.7801893798456643</v>
      </c>
      <c r="R98">
        <v>18.289944118945147</v>
      </c>
      <c r="S98">
        <v>11.416845870646016</v>
      </c>
      <c r="T98">
        <v>0</v>
      </c>
      <c r="U98">
        <v>51.649963519548159</v>
      </c>
      <c r="V98">
        <v>7.9495460689080195</v>
      </c>
      <c r="W98">
        <v>19.716248349357265</v>
      </c>
      <c r="X98">
        <v>64.646478170494845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30.60049190137758</v>
      </c>
      <c r="AH98">
        <v>0</v>
      </c>
      <c r="AI98">
        <v>0</v>
      </c>
      <c r="AJ98">
        <v>0</v>
      </c>
      <c r="AK98">
        <v>23.703556546649967</v>
      </c>
      <c r="AL98">
        <v>9.5150008774699817</v>
      </c>
      <c r="AM98">
        <v>0</v>
      </c>
      <c r="AN98">
        <v>0</v>
      </c>
      <c r="AO98">
        <v>0</v>
      </c>
      <c r="AP98">
        <v>0.22455303193487791</v>
      </c>
      <c r="AQ98">
        <v>0</v>
      </c>
      <c r="AR98">
        <v>4.8381413951158416</v>
      </c>
      <c r="AS98">
        <v>2.3580681001878521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31.146608070756781</v>
      </c>
      <c r="BB98">
        <f t="shared" si="1"/>
        <v>713.98755630141625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1.0949604275203504E-3</v>
      </c>
      <c r="K99">
        <f t="shared" si="2"/>
        <v>10.372935021011294</v>
      </c>
      <c r="L99">
        <f t="shared" si="2"/>
        <v>8.6852402781922203E-2</v>
      </c>
      <c r="M99">
        <f t="shared" si="2"/>
        <v>1.4713748842555348</v>
      </c>
      <c r="N99">
        <f t="shared" si="2"/>
        <v>1.2030642285779831</v>
      </c>
      <c r="O99">
        <f t="shared" si="2"/>
        <v>1.7313749943039745</v>
      </c>
      <c r="P99">
        <f t="shared" si="2"/>
        <v>0.56810232703479469</v>
      </c>
      <c r="Q99">
        <f t="shared" si="2"/>
        <v>0.18439401093002644</v>
      </c>
      <c r="R99">
        <f t="shared" si="2"/>
        <v>0.38752727445157031</v>
      </c>
      <c r="S99">
        <f t="shared" si="2"/>
        <v>0.24178658680330659</v>
      </c>
      <c r="T99">
        <f t="shared" si="2"/>
        <v>0</v>
      </c>
      <c r="U99">
        <f t="shared" si="2"/>
        <v>1.2395991244691553</v>
      </c>
      <c r="V99">
        <f t="shared" si="2"/>
        <v>0.14686575382524242</v>
      </c>
      <c r="W99">
        <f t="shared" si="2"/>
        <v>0.32203281578280313</v>
      </c>
      <c r="X99">
        <f t="shared" si="2"/>
        <v>1.2904997633968585</v>
      </c>
      <c r="Y99">
        <f t="shared" si="2"/>
        <v>0</v>
      </c>
      <c r="Z99">
        <f t="shared" si="2"/>
        <v>2.730659652473387E-2</v>
      </c>
      <c r="AA99">
        <f t="shared" si="2"/>
        <v>2.8816934026925499E-2</v>
      </c>
      <c r="AB99">
        <f t="shared" si="2"/>
        <v>5.1997854719787101E-2</v>
      </c>
      <c r="AC99">
        <f t="shared" si="2"/>
        <v>0</v>
      </c>
      <c r="AD99">
        <f t="shared" si="2"/>
        <v>5.2418011269307022E-2</v>
      </c>
      <c r="AE99">
        <f t="shared" si="2"/>
        <v>0.11947623513295767</v>
      </c>
      <c r="AF99">
        <f t="shared" si="2"/>
        <v>0.25726112716022231</v>
      </c>
      <c r="AG99">
        <f t="shared" si="2"/>
        <v>0.73441180563306252</v>
      </c>
      <c r="AH99">
        <f t="shared" si="2"/>
        <v>0.26834353165383018</v>
      </c>
      <c r="AI99">
        <f t="shared" si="2"/>
        <v>1.1859592487946147E-2</v>
      </c>
      <c r="AJ99">
        <f t="shared" si="2"/>
        <v>0</v>
      </c>
      <c r="AK99">
        <f t="shared" si="2"/>
        <v>0.56888535711959876</v>
      </c>
      <c r="AL99">
        <f t="shared" si="2"/>
        <v>0.16080351638641491</v>
      </c>
      <c r="AM99">
        <f t="shared" si="2"/>
        <v>2.0079368033291588E-2</v>
      </c>
      <c r="AN99">
        <f t="shared" si="2"/>
        <v>0</v>
      </c>
      <c r="AO99">
        <f t="shared" si="2"/>
        <v>0</v>
      </c>
      <c r="AP99">
        <f t="shared" si="2"/>
        <v>1.6336220468378185E-2</v>
      </c>
      <c r="AQ99">
        <f t="shared" si="2"/>
        <v>0.47281026536260662</v>
      </c>
      <c r="AR99">
        <f t="shared" si="2"/>
        <v>0.11091438978710082</v>
      </c>
      <c r="AS99">
        <f t="shared" si="2"/>
        <v>9.6282868175954966E-2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0.92986222695935283</v>
      </c>
      <c r="BB99">
        <f t="shared" si="1"/>
        <v>21.315645595034752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83.343639455841085</v>
      </c>
      <c r="L3">
        <v>27.310227775168556</v>
      </c>
      <c r="M3">
        <v>0</v>
      </c>
      <c r="N3">
        <v>29.554194809553881</v>
      </c>
      <c r="O3">
        <v>49.59994061868224</v>
      </c>
      <c r="P3">
        <v>60.826120112211839</v>
      </c>
      <c r="Q3">
        <v>1.8261720754265318</v>
      </c>
      <c r="R3">
        <v>4.9886863585341956</v>
      </c>
      <c r="S3">
        <v>2.995564280174881</v>
      </c>
      <c r="T3">
        <v>0</v>
      </c>
      <c r="U3">
        <v>275.19307034022125</v>
      </c>
      <c r="V3">
        <v>0</v>
      </c>
      <c r="W3">
        <v>6.4072725225514437</v>
      </c>
      <c r="X3">
        <v>17.960361549646038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13.705085945522853</v>
      </c>
      <c r="AL3">
        <v>0.64779715282994399</v>
      </c>
      <c r="AM3">
        <v>0</v>
      </c>
      <c r="AN3">
        <v>0</v>
      </c>
      <c r="AO3">
        <v>0</v>
      </c>
      <c r="AP3">
        <v>1.4285079816322268</v>
      </c>
      <c r="AQ3">
        <v>0</v>
      </c>
      <c r="AR3">
        <v>6.9950359423919837</v>
      </c>
      <c r="AS3">
        <v>2.6592694614902936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24.471431558762546</v>
      </c>
      <c r="BB3">
        <f>SUM(B3:AZ3)-BA3</f>
        <v>560.9695148231167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83.344255643116739</v>
      </c>
      <c r="L4">
        <v>19.077572216658464</v>
      </c>
      <c r="M4">
        <v>0</v>
      </c>
      <c r="N4">
        <v>29.554194809553881</v>
      </c>
      <c r="O4">
        <v>49.59994061868224</v>
      </c>
      <c r="P4">
        <v>60.826120112211839</v>
      </c>
      <c r="Q4">
        <v>1.8261720754265318</v>
      </c>
      <c r="R4">
        <v>4.9886863585341956</v>
      </c>
      <c r="S4">
        <v>2.995564280174881</v>
      </c>
      <c r="T4">
        <v>0</v>
      </c>
      <c r="U4">
        <v>275.19307034022125</v>
      </c>
      <c r="V4">
        <v>0</v>
      </c>
      <c r="W4">
        <v>4.7702429898278291</v>
      </c>
      <c r="X4">
        <v>17.169508365559398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13.705085945522853</v>
      </c>
      <c r="AL4">
        <v>0.64779715282994399</v>
      </c>
      <c r="AM4">
        <v>0</v>
      </c>
      <c r="AN4">
        <v>0</v>
      </c>
      <c r="AO4">
        <v>0</v>
      </c>
      <c r="AP4">
        <v>1.4285079816322268</v>
      </c>
      <c r="AQ4">
        <v>0</v>
      </c>
      <c r="AR4">
        <v>6.9950359423919837</v>
      </c>
      <c r="AS4">
        <v>2.6592694614902936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24.025846815482268</v>
      </c>
      <c r="BB4">
        <f t="shared" ref="BB4:BB67" si="0">SUM(B4:AZ4)-BA4</f>
        <v>550.75517747835238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83.354234843395233</v>
      </c>
      <c r="L5">
        <v>19.077572216658464</v>
      </c>
      <c r="M5">
        <v>0</v>
      </c>
      <c r="N5">
        <v>29.554194809553881</v>
      </c>
      <c r="O5">
        <v>49.59994061868224</v>
      </c>
      <c r="P5">
        <v>60.826120112211839</v>
      </c>
      <c r="Q5">
        <v>1.8269280943435608</v>
      </c>
      <c r="R5">
        <v>4.9886863585341956</v>
      </c>
      <c r="S5">
        <v>2.995564280174881</v>
      </c>
      <c r="T5">
        <v>0</v>
      </c>
      <c r="U5">
        <v>275.19307034022125</v>
      </c>
      <c r="V5">
        <v>0</v>
      </c>
      <c r="W5">
        <v>4.7702429898278291</v>
      </c>
      <c r="X5">
        <v>17.169508365559398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13.705085945522853</v>
      </c>
      <c r="AL5">
        <v>0.64779715282994399</v>
      </c>
      <c r="AM5">
        <v>0</v>
      </c>
      <c r="AN5">
        <v>0</v>
      </c>
      <c r="AO5">
        <v>0</v>
      </c>
      <c r="AP5">
        <v>1.4285079816322268</v>
      </c>
      <c r="AQ5">
        <v>0</v>
      </c>
      <c r="AR5">
        <v>1.1192058568148611</v>
      </c>
      <c r="AS5">
        <v>2.6592694614902936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23.780685850067528</v>
      </c>
      <c r="BB5">
        <f t="shared" si="0"/>
        <v>545.13524357738561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83.357219713678319</v>
      </c>
      <c r="L6">
        <v>19.077572216658464</v>
      </c>
      <c r="M6">
        <v>0</v>
      </c>
      <c r="N6">
        <v>29.554194809553881</v>
      </c>
      <c r="O6">
        <v>49.59994061868224</v>
      </c>
      <c r="P6">
        <v>60.826120112211839</v>
      </c>
      <c r="Q6">
        <v>1.8269280943435608</v>
      </c>
      <c r="R6">
        <v>4.9886863585341956</v>
      </c>
      <c r="S6">
        <v>2.995564280174881</v>
      </c>
      <c r="T6">
        <v>0</v>
      </c>
      <c r="U6">
        <v>275.19307034022125</v>
      </c>
      <c r="V6">
        <v>0</v>
      </c>
      <c r="W6">
        <v>4.7702429898278291</v>
      </c>
      <c r="X6">
        <v>17.169508365559398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13.705085945522853</v>
      </c>
      <c r="AL6">
        <v>0.64779715282994399</v>
      </c>
      <c r="AM6">
        <v>0</v>
      </c>
      <c r="AN6">
        <v>0</v>
      </c>
      <c r="AO6">
        <v>0</v>
      </c>
      <c r="AP6">
        <v>1.4285079816322268</v>
      </c>
      <c r="AQ6">
        <v>0</v>
      </c>
      <c r="AR6">
        <v>1.1192058568148611</v>
      </c>
      <c r="AS6">
        <v>2.6592694614902936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23.780810617645358</v>
      </c>
      <c r="BB6">
        <f t="shared" si="0"/>
        <v>545.13810368009081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85.798668063685056</v>
      </c>
      <c r="L7">
        <v>19.380338787631821</v>
      </c>
      <c r="M7">
        <v>0</v>
      </c>
      <c r="N7">
        <v>29.554194809553881</v>
      </c>
      <c r="O7">
        <v>49.59994061868224</v>
      </c>
      <c r="P7">
        <v>60.826120112211839</v>
      </c>
      <c r="Q7">
        <v>2.9512378716701742</v>
      </c>
      <c r="R7">
        <v>5.5206012960065634</v>
      </c>
      <c r="S7">
        <v>3.5280865981699501</v>
      </c>
      <c r="T7">
        <v>0</v>
      </c>
      <c r="U7">
        <v>275.19307034022125</v>
      </c>
      <c r="V7">
        <v>0</v>
      </c>
      <c r="W7">
        <v>4.9879078158121972</v>
      </c>
      <c r="X7">
        <v>17.961738291449606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13.705085945522853</v>
      </c>
      <c r="AL7">
        <v>0.64779715282994399</v>
      </c>
      <c r="AM7">
        <v>0</v>
      </c>
      <c r="AN7">
        <v>0</v>
      </c>
      <c r="AO7">
        <v>0</v>
      </c>
      <c r="AP7">
        <v>1.4285079816322268</v>
      </c>
      <c r="AQ7">
        <v>0</v>
      </c>
      <c r="AR7">
        <v>1.1192058568148611</v>
      </c>
      <c r="AS7">
        <v>2.6592694614902936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24.029222027941465</v>
      </c>
      <c r="BB7">
        <f t="shared" si="0"/>
        <v>550.83254897544327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85.798008626609345</v>
      </c>
      <c r="L8">
        <v>19.380338787631821</v>
      </c>
      <c r="M8">
        <v>0</v>
      </c>
      <c r="N8">
        <v>29.554194809553881</v>
      </c>
      <c r="O8">
        <v>49.59994061868224</v>
      </c>
      <c r="P8">
        <v>60.826120112211839</v>
      </c>
      <c r="Q8">
        <v>2.9512378716701742</v>
      </c>
      <c r="R8">
        <v>5.5206012960065634</v>
      </c>
      <c r="S8">
        <v>3.5280865981699501</v>
      </c>
      <c r="T8">
        <v>0</v>
      </c>
      <c r="U8">
        <v>275.19307034022125</v>
      </c>
      <c r="V8">
        <v>0</v>
      </c>
      <c r="W8">
        <v>4.7679979428109283</v>
      </c>
      <c r="X8">
        <v>17.17713605164441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13.705085945522853</v>
      </c>
      <c r="AL8">
        <v>0.64779715282994399</v>
      </c>
      <c r="AM8">
        <v>0</v>
      </c>
      <c r="AN8">
        <v>0</v>
      </c>
      <c r="AO8">
        <v>0</v>
      </c>
      <c r="AP8">
        <v>1.4285079816322268</v>
      </c>
      <c r="AQ8">
        <v>0</v>
      </c>
      <c r="AR8">
        <v>1.1192058568148611</v>
      </c>
      <c r="AS8">
        <v>2.6592694614902936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23.987205857156397</v>
      </c>
      <c r="BB8">
        <f t="shared" si="0"/>
        <v>549.8693935963463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85.254451058349389</v>
      </c>
      <c r="L9">
        <v>19.380338787631821</v>
      </c>
      <c r="M9">
        <v>0</v>
      </c>
      <c r="N9">
        <v>29.554194809553881</v>
      </c>
      <c r="O9">
        <v>49.59994061868224</v>
      </c>
      <c r="P9">
        <v>60.826120112211839</v>
      </c>
      <c r="Q9">
        <v>2.9232167956905517</v>
      </c>
      <c r="R9">
        <v>5.4582220273334467</v>
      </c>
      <c r="S9">
        <v>3.394763808637248</v>
      </c>
      <c r="T9">
        <v>0</v>
      </c>
      <c r="U9">
        <v>275.19307034022125</v>
      </c>
      <c r="V9">
        <v>0</v>
      </c>
      <c r="W9">
        <v>4.7696948556618519</v>
      </c>
      <c r="X9">
        <v>17.172348266448431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13.705085945522853</v>
      </c>
      <c r="AL9">
        <v>0.64779715282994399</v>
      </c>
      <c r="AM9">
        <v>0</v>
      </c>
      <c r="AN9">
        <v>0</v>
      </c>
      <c r="AO9">
        <v>0</v>
      </c>
      <c r="AP9">
        <v>1.4285079816322268</v>
      </c>
      <c r="AQ9">
        <v>0</v>
      </c>
      <c r="AR9">
        <v>1.1192058568148611</v>
      </c>
      <c r="AS9">
        <v>2.6592694614902936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23.955004325330151</v>
      </c>
      <c r="BB9">
        <f t="shared" si="0"/>
        <v>549.13122355338226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85.253715640857735</v>
      </c>
      <c r="L10">
        <v>19.380338787631821</v>
      </c>
      <c r="M10">
        <v>0</v>
      </c>
      <c r="N10">
        <v>29.554194809553881</v>
      </c>
      <c r="O10">
        <v>49.59994061868224</v>
      </c>
      <c r="P10">
        <v>60.826120112211839</v>
      </c>
      <c r="Q10">
        <v>2.9232167956905517</v>
      </c>
      <c r="R10">
        <v>5.4582220273334467</v>
      </c>
      <c r="S10">
        <v>3.394763808637248</v>
      </c>
      <c r="T10">
        <v>0</v>
      </c>
      <c r="U10">
        <v>275.19307034022125</v>
      </c>
      <c r="V10">
        <v>0</v>
      </c>
      <c r="W10">
        <v>4.7696948556618519</v>
      </c>
      <c r="X10">
        <v>17.172348266448431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13.705085945522853</v>
      </c>
      <c r="AL10">
        <v>0.64779715282994399</v>
      </c>
      <c r="AM10">
        <v>0</v>
      </c>
      <c r="AN10">
        <v>0</v>
      </c>
      <c r="AO10">
        <v>0</v>
      </c>
      <c r="AP10">
        <v>1.4285079816322268</v>
      </c>
      <c r="AQ10">
        <v>0</v>
      </c>
      <c r="AR10">
        <v>1.1192058568148611</v>
      </c>
      <c r="AS10">
        <v>2.6592694614902936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23.954973584878999</v>
      </c>
      <c r="BB10">
        <f t="shared" si="0"/>
        <v>549.13051887634163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85.254451058349389</v>
      </c>
      <c r="L11">
        <v>19.380338787631821</v>
      </c>
      <c r="M11">
        <v>0</v>
      </c>
      <c r="N11">
        <v>29.556100066056999</v>
      </c>
      <c r="O11">
        <v>49.59994061868224</v>
      </c>
      <c r="P11">
        <v>61.970363392747657</v>
      </c>
      <c r="Q11">
        <v>2.6325295448768418</v>
      </c>
      <c r="R11">
        <v>5.4582220273334467</v>
      </c>
      <c r="S11">
        <v>3.394763808637248</v>
      </c>
      <c r="T11">
        <v>0</v>
      </c>
      <c r="U11">
        <v>275.19307034022125</v>
      </c>
      <c r="V11">
        <v>0</v>
      </c>
      <c r="W11">
        <v>4.7696948556618519</v>
      </c>
      <c r="X11">
        <v>17.172348266448431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13.705085945522853</v>
      </c>
      <c r="AL11">
        <v>0.64779715282994399</v>
      </c>
      <c r="AM11">
        <v>0</v>
      </c>
      <c r="AN11">
        <v>0</v>
      </c>
      <c r="AO11">
        <v>0</v>
      </c>
      <c r="AP11">
        <v>0.19479642245877685</v>
      </c>
      <c r="AQ11">
        <v>0</v>
      </c>
      <c r="AR11">
        <v>1.1192058568148611</v>
      </c>
      <c r="AS11">
        <v>2.6592694614902936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23.939193463920919</v>
      </c>
      <c r="BB11">
        <f t="shared" si="0"/>
        <v>548.76878414184318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85.253715640857735</v>
      </c>
      <c r="L12">
        <v>19.380338787631821</v>
      </c>
      <c r="M12">
        <v>0</v>
      </c>
      <c r="N12">
        <v>29.555530811745147</v>
      </c>
      <c r="O12">
        <v>49.59994061868224</v>
      </c>
      <c r="P12">
        <v>60.828585698685885</v>
      </c>
      <c r="Q12">
        <v>2.6325295448768418</v>
      </c>
      <c r="R12">
        <v>5.4582220273334467</v>
      </c>
      <c r="S12">
        <v>3.394763808637248</v>
      </c>
      <c r="T12">
        <v>0</v>
      </c>
      <c r="U12">
        <v>275.19307034022125</v>
      </c>
      <c r="V12">
        <v>0</v>
      </c>
      <c r="W12">
        <v>4.7696948556618519</v>
      </c>
      <c r="X12">
        <v>17.172348266448431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13.705085945522853</v>
      </c>
      <c r="AL12">
        <v>0.64779715282994399</v>
      </c>
      <c r="AM12">
        <v>0</v>
      </c>
      <c r="AN12">
        <v>0</v>
      </c>
      <c r="AO12">
        <v>0</v>
      </c>
      <c r="AP12">
        <v>0.19479642245877685</v>
      </c>
      <c r="AQ12">
        <v>0</v>
      </c>
      <c r="AR12">
        <v>1.1192058568148611</v>
      </c>
      <c r="AS12">
        <v>2.6592694614902936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23.891412621027751</v>
      </c>
      <c r="BB12">
        <f t="shared" si="0"/>
        <v>547.67348261887116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85.254451058349389</v>
      </c>
      <c r="L13">
        <v>19.380338787631821</v>
      </c>
      <c r="M13">
        <v>0</v>
      </c>
      <c r="N13">
        <v>29.555530811745147</v>
      </c>
      <c r="O13">
        <v>49.59994061868224</v>
      </c>
      <c r="P13">
        <v>60.828585698685885</v>
      </c>
      <c r="Q13">
        <v>2.6325295448768418</v>
      </c>
      <c r="R13">
        <v>5.4582220273334467</v>
      </c>
      <c r="S13">
        <v>3.394763808637248</v>
      </c>
      <c r="T13">
        <v>0</v>
      </c>
      <c r="U13">
        <v>275.19307034022125</v>
      </c>
      <c r="V13">
        <v>0</v>
      </c>
      <c r="W13">
        <v>4.7696948556618519</v>
      </c>
      <c r="X13">
        <v>17.172348266448431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13.705085945522853</v>
      </c>
      <c r="AL13">
        <v>0.64779715282994399</v>
      </c>
      <c r="AM13">
        <v>0</v>
      </c>
      <c r="AN13">
        <v>0</v>
      </c>
      <c r="AO13">
        <v>0</v>
      </c>
      <c r="AP13">
        <v>0.19479642245877685</v>
      </c>
      <c r="AQ13">
        <v>0</v>
      </c>
      <c r="AR13">
        <v>1.1192058568148611</v>
      </c>
      <c r="AS13">
        <v>2.6592694614902936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23.891443361478903</v>
      </c>
      <c r="BB13">
        <f t="shared" si="0"/>
        <v>547.67418729591157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85.253715640857735</v>
      </c>
      <c r="L14">
        <v>19.380338787631821</v>
      </c>
      <c r="M14">
        <v>0</v>
      </c>
      <c r="N14">
        <v>29.555530811745147</v>
      </c>
      <c r="O14">
        <v>49.59994061868224</v>
      </c>
      <c r="P14">
        <v>60.828585698685885</v>
      </c>
      <c r="Q14">
        <v>2.9232167956905517</v>
      </c>
      <c r="R14">
        <v>5.4582220273334467</v>
      </c>
      <c r="S14">
        <v>3.394763808637248</v>
      </c>
      <c r="T14">
        <v>0</v>
      </c>
      <c r="U14">
        <v>275.19307034022125</v>
      </c>
      <c r="V14">
        <v>0</v>
      </c>
      <c r="W14">
        <v>4.7696948556618519</v>
      </c>
      <c r="X14">
        <v>17.172348266448431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13.705085945522853</v>
      </c>
      <c r="AL14">
        <v>0.64779715282994399</v>
      </c>
      <c r="AM14">
        <v>0</v>
      </c>
      <c r="AN14">
        <v>0</v>
      </c>
      <c r="AO14">
        <v>0</v>
      </c>
      <c r="AP14">
        <v>0.19479642245877685</v>
      </c>
      <c r="AQ14">
        <v>0</v>
      </c>
      <c r="AR14">
        <v>1.1192058568148611</v>
      </c>
      <c r="AS14">
        <v>2.6592694614902936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23.903563348111764</v>
      </c>
      <c r="BB14">
        <f t="shared" si="0"/>
        <v>547.95201914260088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85.254451058349389</v>
      </c>
      <c r="L15">
        <v>19.380338787631821</v>
      </c>
      <c r="M15">
        <v>0</v>
      </c>
      <c r="N15">
        <v>29.554194809553881</v>
      </c>
      <c r="O15">
        <v>49.59994061868224</v>
      </c>
      <c r="P15">
        <v>59.79861099684301</v>
      </c>
      <c r="Q15">
        <v>2.9232167956905517</v>
      </c>
      <c r="R15">
        <v>5.4582220273334467</v>
      </c>
      <c r="S15">
        <v>3.394763808637248</v>
      </c>
      <c r="T15">
        <v>0</v>
      </c>
      <c r="U15">
        <v>275.19307034022125</v>
      </c>
      <c r="V15">
        <v>0</v>
      </c>
      <c r="W15">
        <v>4.7696948556618519</v>
      </c>
      <c r="X15">
        <v>17.172348266448431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13.705085945522853</v>
      </c>
      <c r="AL15">
        <v>0.64779715282994399</v>
      </c>
      <c r="AM15">
        <v>0</v>
      </c>
      <c r="AN15">
        <v>0</v>
      </c>
      <c r="AO15">
        <v>0</v>
      </c>
      <c r="AP15">
        <v>0.19479642245877685</v>
      </c>
      <c r="AQ15">
        <v>0</v>
      </c>
      <c r="AR15">
        <v>6.9950359423919837</v>
      </c>
      <c r="AS15">
        <v>2.6592694614902936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24.106094998711409</v>
      </c>
      <c r="BB15">
        <f t="shared" si="0"/>
        <v>552.59474229103557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85.253715640857735</v>
      </c>
      <c r="L16">
        <v>19.380338787631821</v>
      </c>
      <c r="M16">
        <v>0</v>
      </c>
      <c r="N16">
        <v>29.554194809553881</v>
      </c>
      <c r="O16">
        <v>49.59994061868224</v>
      </c>
      <c r="P16">
        <v>60.826120112211839</v>
      </c>
      <c r="Q16">
        <v>2.9232167956905517</v>
      </c>
      <c r="R16">
        <v>5.4582220273334467</v>
      </c>
      <c r="S16">
        <v>3.394763808637248</v>
      </c>
      <c r="T16">
        <v>0</v>
      </c>
      <c r="U16">
        <v>275.19307034022125</v>
      </c>
      <c r="V16">
        <v>0</v>
      </c>
      <c r="W16">
        <v>4.7696948556618519</v>
      </c>
      <c r="X16">
        <v>17.172348266448431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13.705085945522853</v>
      </c>
      <c r="AL16">
        <v>0.64779715282994399</v>
      </c>
      <c r="AM16">
        <v>0</v>
      </c>
      <c r="AN16">
        <v>0</v>
      </c>
      <c r="AO16">
        <v>0</v>
      </c>
      <c r="AP16">
        <v>0.19479642245877685</v>
      </c>
      <c r="AQ16">
        <v>0</v>
      </c>
      <c r="AR16">
        <v>6.9950359423919837</v>
      </c>
      <c r="AS16">
        <v>2.6592694614902936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24.149014139282674</v>
      </c>
      <c r="BB16">
        <f t="shared" si="0"/>
        <v>553.57859684834148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85.263147952610609</v>
      </c>
      <c r="L17">
        <v>19.380338787631821</v>
      </c>
      <c r="M17">
        <v>0</v>
      </c>
      <c r="N17">
        <v>29.554194809553881</v>
      </c>
      <c r="O17">
        <v>49.59994061868224</v>
      </c>
      <c r="P17">
        <v>60.826120112211839</v>
      </c>
      <c r="Q17">
        <v>2.9232167956905517</v>
      </c>
      <c r="R17">
        <v>5.4582220273334467</v>
      </c>
      <c r="S17">
        <v>3.394763808637248</v>
      </c>
      <c r="T17">
        <v>0</v>
      </c>
      <c r="U17">
        <v>275.19307034022125</v>
      </c>
      <c r="V17">
        <v>0</v>
      </c>
      <c r="W17">
        <v>4.7696948556618519</v>
      </c>
      <c r="X17">
        <v>17.172348266448431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13.705085945522853</v>
      </c>
      <c r="AL17">
        <v>0.64779715282994399</v>
      </c>
      <c r="AM17">
        <v>0</v>
      </c>
      <c r="AN17">
        <v>0</v>
      </c>
      <c r="AO17">
        <v>0</v>
      </c>
      <c r="AP17">
        <v>0.19479642245877685</v>
      </c>
      <c r="AQ17">
        <v>0</v>
      </c>
      <c r="AR17">
        <v>2.2384114485493631</v>
      </c>
      <c r="AS17">
        <v>2.6592694614902936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23.95058150607133</v>
      </c>
      <c r="BB17">
        <f t="shared" si="0"/>
        <v>549.02983729946334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85.263147952610609</v>
      </c>
      <c r="L18">
        <v>19.380338787631821</v>
      </c>
      <c r="M18">
        <v>0</v>
      </c>
      <c r="N18">
        <v>29.554194809553881</v>
      </c>
      <c r="O18">
        <v>49.59994061868224</v>
      </c>
      <c r="P18">
        <v>60.826120112211839</v>
      </c>
      <c r="Q18">
        <v>2.9232167956905517</v>
      </c>
      <c r="R18">
        <v>5.2192299556436623</v>
      </c>
      <c r="S18">
        <v>3.394763808637248</v>
      </c>
      <c r="T18">
        <v>0</v>
      </c>
      <c r="U18">
        <v>275.19307034022125</v>
      </c>
      <c r="V18">
        <v>0</v>
      </c>
      <c r="W18">
        <v>4.7696948556618519</v>
      </c>
      <c r="X18">
        <v>17.172348266448431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13.705085945522853</v>
      </c>
      <c r="AL18">
        <v>0.64779715282994399</v>
      </c>
      <c r="AM18">
        <v>0</v>
      </c>
      <c r="AN18">
        <v>0</v>
      </c>
      <c r="AO18">
        <v>0</v>
      </c>
      <c r="AP18">
        <v>0.19479642245877685</v>
      </c>
      <c r="AQ18">
        <v>0</v>
      </c>
      <c r="AR18">
        <v>1.6788085201419325</v>
      </c>
      <c r="AS18">
        <v>2.6592694614902936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23.917200235067263</v>
      </c>
      <c r="BB18">
        <f t="shared" si="0"/>
        <v>548.26462357037008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85.254360710463061</v>
      </c>
      <c r="L19">
        <v>19.380338787631821</v>
      </c>
      <c r="M19">
        <v>0</v>
      </c>
      <c r="N19">
        <v>29.554194809553881</v>
      </c>
      <c r="O19">
        <v>49.59994061868224</v>
      </c>
      <c r="P19">
        <v>60.826120112211839</v>
      </c>
      <c r="Q19">
        <v>2.8697588490454113</v>
      </c>
      <c r="R19">
        <v>5.2192299556436623</v>
      </c>
      <c r="S19">
        <v>3.2757890809717947</v>
      </c>
      <c r="T19">
        <v>0</v>
      </c>
      <c r="U19">
        <v>275.19307034022125</v>
      </c>
      <c r="V19">
        <v>0</v>
      </c>
      <c r="W19">
        <v>4.7696948556618519</v>
      </c>
      <c r="X19">
        <v>17.172348266448431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13.705085945522853</v>
      </c>
      <c r="AL19">
        <v>0.64779715282994399</v>
      </c>
      <c r="AM19">
        <v>0</v>
      </c>
      <c r="AN19">
        <v>0</v>
      </c>
      <c r="AO19">
        <v>0</v>
      </c>
      <c r="AP19">
        <v>0.19479642245877685</v>
      </c>
      <c r="AQ19">
        <v>0</v>
      </c>
      <c r="AR19">
        <v>1.6788085201419325</v>
      </c>
      <c r="AS19">
        <v>2.6592694614902936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23.909625242559308</v>
      </c>
      <c r="BB19">
        <f t="shared" si="0"/>
        <v>548.09097864642001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85.263147952610609</v>
      </c>
      <c r="L20">
        <v>19.0774634384302</v>
      </c>
      <c r="M20">
        <v>0</v>
      </c>
      <c r="N20">
        <v>29.554194809553881</v>
      </c>
      <c r="O20">
        <v>49.59994061868224</v>
      </c>
      <c r="P20">
        <v>60.826120112211839</v>
      </c>
      <c r="Q20">
        <v>2.8697588490454113</v>
      </c>
      <c r="R20">
        <v>5.2192299556436623</v>
      </c>
      <c r="S20">
        <v>3.2757890809717947</v>
      </c>
      <c r="T20">
        <v>0</v>
      </c>
      <c r="U20">
        <v>275.19307034022125</v>
      </c>
      <c r="V20">
        <v>0</v>
      </c>
      <c r="W20">
        <v>4.7696948556618519</v>
      </c>
      <c r="X20">
        <v>17.172348266448431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13.705085945522853</v>
      </c>
      <c r="AL20">
        <v>0.64779715282994399</v>
      </c>
      <c r="AM20">
        <v>0</v>
      </c>
      <c r="AN20">
        <v>0</v>
      </c>
      <c r="AO20">
        <v>0</v>
      </c>
      <c r="AP20">
        <v>0.19479642245877685</v>
      </c>
      <c r="AQ20">
        <v>0</v>
      </c>
      <c r="AR20">
        <v>1.6788085201419325</v>
      </c>
      <c r="AS20">
        <v>2.6592694614902936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23.897332359684455</v>
      </c>
      <c r="BB20">
        <f t="shared" si="0"/>
        <v>547.80918342224084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85.254360710463061</v>
      </c>
      <c r="L21">
        <v>19.0774634384302</v>
      </c>
      <c r="M21">
        <v>0</v>
      </c>
      <c r="N21">
        <v>29.554194809553881</v>
      </c>
      <c r="O21">
        <v>49.59994061868224</v>
      </c>
      <c r="P21">
        <v>60.826120112211839</v>
      </c>
      <c r="Q21">
        <v>2.8697588490454113</v>
      </c>
      <c r="R21">
        <v>5.2192299556436623</v>
      </c>
      <c r="S21">
        <v>3.2757890809717947</v>
      </c>
      <c r="T21">
        <v>0</v>
      </c>
      <c r="U21">
        <v>275.19307034022125</v>
      </c>
      <c r="V21">
        <v>0</v>
      </c>
      <c r="W21">
        <v>4.7696948556618519</v>
      </c>
      <c r="X21">
        <v>17.17026817802579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13.705085945522853</v>
      </c>
      <c r="AL21">
        <v>0.64779715282994399</v>
      </c>
      <c r="AM21">
        <v>0</v>
      </c>
      <c r="AN21">
        <v>0</v>
      </c>
      <c r="AO21">
        <v>0</v>
      </c>
      <c r="AP21">
        <v>0.19479642245877685</v>
      </c>
      <c r="AQ21">
        <v>0</v>
      </c>
      <c r="AR21">
        <v>1.6788085201419325</v>
      </c>
      <c r="AS21">
        <v>2.6592694614902936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23.896878105266616</v>
      </c>
      <c r="BB21">
        <f t="shared" si="0"/>
        <v>547.7987703460883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85.263147952610609</v>
      </c>
      <c r="L22">
        <v>19.0774634384302</v>
      </c>
      <c r="M22">
        <v>0</v>
      </c>
      <c r="N22">
        <v>29.554194809553881</v>
      </c>
      <c r="O22">
        <v>49.59994061868224</v>
      </c>
      <c r="P22">
        <v>60.826120112211839</v>
      </c>
      <c r="Q22">
        <v>2.8697588490454113</v>
      </c>
      <c r="R22">
        <v>5.2192299556436623</v>
      </c>
      <c r="S22">
        <v>3.2757890809717947</v>
      </c>
      <c r="T22">
        <v>0</v>
      </c>
      <c r="U22">
        <v>275.19307034022125</v>
      </c>
      <c r="V22">
        <v>0</v>
      </c>
      <c r="W22">
        <v>4.7696948556618519</v>
      </c>
      <c r="X22">
        <v>37.392606049516189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13.705085945522853</v>
      </c>
      <c r="AL22">
        <v>0.64779715282994399</v>
      </c>
      <c r="AM22">
        <v>0</v>
      </c>
      <c r="AN22">
        <v>0</v>
      </c>
      <c r="AO22">
        <v>0</v>
      </c>
      <c r="AP22">
        <v>0.19479642245877685</v>
      </c>
      <c r="AQ22">
        <v>0</v>
      </c>
      <c r="AR22">
        <v>1.6788085201419325</v>
      </c>
      <c r="AS22">
        <v>2.6592694614902936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24.742539135016685</v>
      </c>
      <c r="BB22">
        <f t="shared" si="0"/>
        <v>567.18423442997619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104.92669173874226</v>
      </c>
      <c r="L23">
        <v>19.077489379716649</v>
      </c>
      <c r="M23">
        <v>0</v>
      </c>
      <c r="N23">
        <v>29.554194809553881</v>
      </c>
      <c r="O23">
        <v>49.59994061868224</v>
      </c>
      <c r="P23">
        <v>60.826120112211839</v>
      </c>
      <c r="Q23">
        <v>5.7177728936859289</v>
      </c>
      <c r="R23">
        <v>10.574588470742972</v>
      </c>
      <c r="S23">
        <v>6.7182437439751945</v>
      </c>
      <c r="T23">
        <v>0</v>
      </c>
      <c r="U23">
        <v>275.19307034022125</v>
      </c>
      <c r="V23">
        <v>1.8523178877061155</v>
      </c>
      <c r="W23">
        <v>9.1219180873011698</v>
      </c>
      <c r="X23">
        <v>37.393101476589301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13.705085945522853</v>
      </c>
      <c r="AL23">
        <v>0.64779715282994399</v>
      </c>
      <c r="AM23">
        <v>0</v>
      </c>
      <c r="AN23">
        <v>0</v>
      </c>
      <c r="AO23">
        <v>0</v>
      </c>
      <c r="AP23">
        <v>0.19479642245877685</v>
      </c>
      <c r="AQ23">
        <v>0</v>
      </c>
      <c r="AR23">
        <v>1.6788085201419325</v>
      </c>
      <c r="AS23">
        <v>2.6592694614902936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26.310642455173713</v>
      </c>
      <c r="BB23">
        <f t="shared" si="0"/>
        <v>603.13056460639928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114.74713994567114</v>
      </c>
      <c r="L24">
        <v>18.847732969990346</v>
      </c>
      <c r="M24">
        <v>0</v>
      </c>
      <c r="N24">
        <v>29.554194809553881</v>
      </c>
      <c r="O24">
        <v>49.59994061868224</v>
      </c>
      <c r="P24">
        <v>60.826120112211839</v>
      </c>
      <c r="Q24">
        <v>5.4680567499728427</v>
      </c>
      <c r="R24">
        <v>8.1540450767865593</v>
      </c>
      <c r="S24">
        <v>6.5976990430518612</v>
      </c>
      <c r="T24">
        <v>0</v>
      </c>
      <c r="U24">
        <v>275.19307034022125</v>
      </c>
      <c r="V24">
        <v>2.6424872067446077</v>
      </c>
      <c r="W24">
        <v>7.5885038602300616</v>
      </c>
      <c r="X24">
        <v>32.831524480386079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13.705085945522853</v>
      </c>
      <c r="AL24">
        <v>0.64779715282994399</v>
      </c>
      <c r="AM24">
        <v>0</v>
      </c>
      <c r="AN24">
        <v>0</v>
      </c>
      <c r="AO24">
        <v>0</v>
      </c>
      <c r="AP24">
        <v>0.19479642245877685</v>
      </c>
      <c r="AQ24">
        <v>0</v>
      </c>
      <c r="AR24">
        <v>1.6788085201419325</v>
      </c>
      <c r="AS24">
        <v>2.6592694614902936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26.373136199526549</v>
      </c>
      <c r="BB24">
        <f t="shared" si="0"/>
        <v>604.56313651642017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123.85826168779815</v>
      </c>
      <c r="L25">
        <v>19.077337322561849</v>
      </c>
      <c r="M25">
        <v>0</v>
      </c>
      <c r="N25">
        <v>29.554194809553881</v>
      </c>
      <c r="O25">
        <v>49.59994061868224</v>
      </c>
      <c r="P25">
        <v>60.826120112211839</v>
      </c>
      <c r="Q25">
        <v>4.3209099308135261</v>
      </c>
      <c r="R25">
        <v>10.312216436237827</v>
      </c>
      <c r="S25">
        <v>5.7930704357037239</v>
      </c>
      <c r="T25">
        <v>0</v>
      </c>
      <c r="U25">
        <v>275.19307034022125</v>
      </c>
      <c r="V25">
        <v>4.1312062761909356</v>
      </c>
      <c r="W25">
        <v>8.3711417313339886</v>
      </c>
      <c r="X25">
        <v>37.385160608122789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13.705085945522853</v>
      </c>
      <c r="AL25">
        <v>0.64779715282994399</v>
      </c>
      <c r="AM25">
        <v>0</v>
      </c>
      <c r="AN25">
        <v>0</v>
      </c>
      <c r="AO25">
        <v>0</v>
      </c>
      <c r="AP25">
        <v>0.19479642245877685</v>
      </c>
      <c r="AQ25">
        <v>0</v>
      </c>
      <c r="AR25">
        <v>1.6788085201419325</v>
      </c>
      <c r="AS25">
        <v>2.6592694614902936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27.057490610536398</v>
      </c>
      <c r="BB25">
        <f t="shared" si="0"/>
        <v>620.2508972013394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131.25552102244507</v>
      </c>
      <c r="L26">
        <v>19.077337322561849</v>
      </c>
      <c r="M26">
        <v>0</v>
      </c>
      <c r="N26">
        <v>29.554194809553881</v>
      </c>
      <c r="O26">
        <v>49.59994061868224</v>
      </c>
      <c r="P26">
        <v>60.826120112211839</v>
      </c>
      <c r="Q26">
        <v>5.2297354033101398</v>
      </c>
      <c r="R26">
        <v>10.579579769886125</v>
      </c>
      <c r="S26">
        <v>6.5954722031519948</v>
      </c>
      <c r="T26">
        <v>0</v>
      </c>
      <c r="U26">
        <v>275.19307034022125</v>
      </c>
      <c r="V26">
        <v>4.6007215438168458</v>
      </c>
      <c r="W26">
        <v>8.3711417313339886</v>
      </c>
      <c r="X26">
        <v>37.385160608122789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13.705085945522853</v>
      </c>
      <c r="AL26">
        <v>0.64779715282994399</v>
      </c>
      <c r="AM26">
        <v>0</v>
      </c>
      <c r="AN26">
        <v>0</v>
      </c>
      <c r="AO26">
        <v>0</v>
      </c>
      <c r="AP26">
        <v>0.19479642245877685</v>
      </c>
      <c r="AQ26">
        <v>0</v>
      </c>
      <c r="AR26">
        <v>1.6788085201419325</v>
      </c>
      <c r="AS26">
        <v>2.6592694614902936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27.554461131996156</v>
      </c>
      <c r="BB26">
        <f t="shared" si="0"/>
        <v>631.64317360475411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164.311781994809</v>
      </c>
      <c r="L27">
        <v>43.46749131545166</v>
      </c>
      <c r="M27">
        <v>0</v>
      </c>
      <c r="N27">
        <v>29.554194809553881</v>
      </c>
      <c r="O27">
        <v>49.59994061868224</v>
      </c>
      <c r="P27">
        <v>60.826120112211839</v>
      </c>
      <c r="Q27">
        <v>5.467526632643124</v>
      </c>
      <c r="R27">
        <v>10.579579769886125</v>
      </c>
      <c r="S27">
        <v>6.5954722031519948</v>
      </c>
      <c r="T27">
        <v>0</v>
      </c>
      <c r="U27">
        <v>275.19307034022125</v>
      </c>
      <c r="V27">
        <v>4.6007215438168458</v>
      </c>
      <c r="W27">
        <v>7.9937160035680987</v>
      </c>
      <c r="X27">
        <v>37.385160608122789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5.0913951208515957</v>
      </c>
      <c r="AI27">
        <v>0</v>
      </c>
      <c r="AJ27">
        <v>0</v>
      </c>
      <c r="AK27">
        <v>13.705085945522853</v>
      </c>
      <c r="AL27">
        <v>0.64779715282994399</v>
      </c>
      <c r="AM27">
        <v>0</v>
      </c>
      <c r="AN27">
        <v>0</v>
      </c>
      <c r="AO27">
        <v>0</v>
      </c>
      <c r="AP27">
        <v>0.19479642245877685</v>
      </c>
      <c r="AQ27">
        <v>0</v>
      </c>
      <c r="AR27">
        <v>1.6788085201419325</v>
      </c>
      <c r="AS27">
        <v>2.6592694614902936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30.253370937497678</v>
      </c>
      <c r="BB27">
        <f t="shared" si="0"/>
        <v>693.51148402656202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164.311781994809</v>
      </c>
      <c r="L28">
        <v>43.226775590024488</v>
      </c>
      <c r="M28">
        <v>0</v>
      </c>
      <c r="N28">
        <v>29.554194809553881</v>
      </c>
      <c r="O28">
        <v>49.59994061868224</v>
      </c>
      <c r="P28">
        <v>60.826120112211839</v>
      </c>
      <c r="Q28">
        <v>5.467526632643124</v>
      </c>
      <c r="R28">
        <v>10.579579769886125</v>
      </c>
      <c r="S28">
        <v>6.5954722031519948</v>
      </c>
      <c r="T28">
        <v>0</v>
      </c>
      <c r="U28">
        <v>275.19307034022125</v>
      </c>
      <c r="V28">
        <v>4.6007215438168458</v>
      </c>
      <c r="W28">
        <v>7.9937160035680987</v>
      </c>
      <c r="X28">
        <v>37.385160608122789</v>
      </c>
      <c r="Y28">
        <v>0</v>
      </c>
      <c r="Z28">
        <v>0.27878766437069502</v>
      </c>
      <c r="AA28">
        <v>0</v>
      </c>
      <c r="AB28">
        <v>0.68472336130244205</v>
      </c>
      <c r="AC28">
        <v>0</v>
      </c>
      <c r="AD28">
        <v>0</v>
      </c>
      <c r="AE28">
        <v>4.2129263886453758</v>
      </c>
      <c r="AF28">
        <v>0</v>
      </c>
      <c r="AG28">
        <v>0</v>
      </c>
      <c r="AH28">
        <v>10.910132105197246</v>
      </c>
      <c r="AI28">
        <v>0</v>
      </c>
      <c r="AJ28">
        <v>0</v>
      </c>
      <c r="AK28">
        <v>13.705085945522853</v>
      </c>
      <c r="AL28">
        <v>0.64779715282994399</v>
      </c>
      <c r="AM28">
        <v>0</v>
      </c>
      <c r="AN28">
        <v>0</v>
      </c>
      <c r="AO28">
        <v>0</v>
      </c>
      <c r="AP28">
        <v>0.19479642245877685</v>
      </c>
      <c r="AQ28">
        <v>0</v>
      </c>
      <c r="AR28">
        <v>1.6788085201419325</v>
      </c>
      <c r="AS28">
        <v>2.6592694614902936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30.526806986993613</v>
      </c>
      <c r="BB28">
        <f t="shared" si="0"/>
        <v>699.77958026165766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164.311781994809</v>
      </c>
      <c r="L29">
        <v>43.466850646115887</v>
      </c>
      <c r="M29">
        <v>0</v>
      </c>
      <c r="N29">
        <v>29.554194809553881</v>
      </c>
      <c r="O29">
        <v>49.59994061868224</v>
      </c>
      <c r="P29">
        <v>60.826120112211839</v>
      </c>
      <c r="Q29">
        <v>5.467526632643124</v>
      </c>
      <c r="R29">
        <v>10.579579769886125</v>
      </c>
      <c r="S29">
        <v>6.5954722031519948</v>
      </c>
      <c r="T29">
        <v>0</v>
      </c>
      <c r="U29">
        <v>275.19307034022125</v>
      </c>
      <c r="V29">
        <v>4.6007215438168458</v>
      </c>
      <c r="W29">
        <v>7.9937160035680987</v>
      </c>
      <c r="X29">
        <v>37.385160608122789</v>
      </c>
      <c r="Y29">
        <v>0</v>
      </c>
      <c r="Z29">
        <v>1.812119818409518</v>
      </c>
      <c r="AA29">
        <v>0</v>
      </c>
      <c r="AB29">
        <v>1.3694464646211646</v>
      </c>
      <c r="AC29">
        <v>0</v>
      </c>
      <c r="AD29">
        <v>0</v>
      </c>
      <c r="AE29">
        <v>8.4258530363180952</v>
      </c>
      <c r="AF29">
        <v>0</v>
      </c>
      <c r="AG29">
        <v>0</v>
      </c>
      <c r="AH29">
        <v>17.383477233876015</v>
      </c>
      <c r="AI29">
        <v>0</v>
      </c>
      <c r="AJ29">
        <v>0</v>
      </c>
      <c r="AK29">
        <v>13.705085945522853</v>
      </c>
      <c r="AL29">
        <v>0.64779715282994399</v>
      </c>
      <c r="AM29">
        <v>0</v>
      </c>
      <c r="AN29">
        <v>0</v>
      </c>
      <c r="AO29">
        <v>0</v>
      </c>
      <c r="AP29">
        <v>0.19479642245877685</v>
      </c>
      <c r="AQ29">
        <v>0</v>
      </c>
      <c r="AR29">
        <v>1.6788085201419325</v>
      </c>
      <c r="AS29">
        <v>2.6592694614902936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31.076242994347268</v>
      </c>
      <c r="BB29">
        <f t="shared" si="0"/>
        <v>712.37454634410449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164.311781994809</v>
      </c>
      <c r="L30">
        <v>43.466850646115887</v>
      </c>
      <c r="M30">
        <v>0</v>
      </c>
      <c r="N30">
        <v>29.554194809553881</v>
      </c>
      <c r="O30">
        <v>49.59994061868224</v>
      </c>
      <c r="P30">
        <v>60.826120112211839</v>
      </c>
      <c r="Q30">
        <v>5.467526632643124</v>
      </c>
      <c r="R30">
        <v>10.579579769886125</v>
      </c>
      <c r="S30">
        <v>6.5954722031519948</v>
      </c>
      <c r="T30">
        <v>0</v>
      </c>
      <c r="U30">
        <v>275.19307034022125</v>
      </c>
      <c r="V30">
        <v>4.6007215438168458</v>
      </c>
      <c r="W30">
        <v>7.9937160035680987</v>
      </c>
      <c r="X30">
        <v>37.385160608122789</v>
      </c>
      <c r="Y30">
        <v>0</v>
      </c>
      <c r="Z30">
        <v>3.3220337132122726</v>
      </c>
      <c r="AA30">
        <v>0.96105705906908778</v>
      </c>
      <c r="AB30">
        <v>2.0541698259236063</v>
      </c>
      <c r="AC30">
        <v>0</v>
      </c>
      <c r="AD30">
        <v>2.3369072454602375</v>
      </c>
      <c r="AE30">
        <v>12.678275655186807</v>
      </c>
      <c r="AF30">
        <v>0</v>
      </c>
      <c r="AG30">
        <v>0</v>
      </c>
      <c r="AH30">
        <v>23.953801346900441</v>
      </c>
      <c r="AI30">
        <v>0.97958020538509694</v>
      </c>
      <c r="AJ30">
        <v>0</v>
      </c>
      <c r="AK30">
        <v>13.705085945522853</v>
      </c>
      <c r="AL30">
        <v>3.2389857641497204</v>
      </c>
      <c r="AM30">
        <v>1.338749407430599</v>
      </c>
      <c r="AN30">
        <v>0</v>
      </c>
      <c r="AO30">
        <v>0</v>
      </c>
      <c r="AP30">
        <v>0.19479642245877685</v>
      </c>
      <c r="AQ30">
        <v>0</v>
      </c>
      <c r="AR30">
        <v>1.6788085201419325</v>
      </c>
      <c r="AS30">
        <v>2.6592694614902936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31.963442414743788</v>
      </c>
      <c r="BB30">
        <f t="shared" si="0"/>
        <v>732.71221344037087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164.311781994809</v>
      </c>
      <c r="L31">
        <v>43.466850646115887</v>
      </c>
      <c r="M31">
        <v>0</v>
      </c>
      <c r="N31">
        <v>29.554194809553881</v>
      </c>
      <c r="O31">
        <v>49.59994061868224</v>
      </c>
      <c r="P31">
        <v>60.826120112211839</v>
      </c>
      <c r="Q31">
        <v>5.467526632643124</v>
      </c>
      <c r="R31">
        <v>10.579579769886125</v>
      </c>
      <c r="S31">
        <v>6.5954722031519948</v>
      </c>
      <c r="T31">
        <v>0</v>
      </c>
      <c r="U31">
        <v>275.19307034022125</v>
      </c>
      <c r="V31">
        <v>4.6007215438168458</v>
      </c>
      <c r="W31">
        <v>8.0881293501727409</v>
      </c>
      <c r="X31">
        <v>37.385160608122789</v>
      </c>
      <c r="Y31">
        <v>0</v>
      </c>
      <c r="Z31">
        <v>3.3220337132122726</v>
      </c>
      <c r="AA31">
        <v>3.5607165748278016</v>
      </c>
      <c r="AB31">
        <v>6.744524102692548</v>
      </c>
      <c r="AC31">
        <v>0</v>
      </c>
      <c r="AD31">
        <v>4.6738144909204751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13.705085945522853</v>
      </c>
      <c r="AL31">
        <v>10.158637362133032</v>
      </c>
      <c r="AM31">
        <v>2.6979896908787309</v>
      </c>
      <c r="AN31">
        <v>0</v>
      </c>
      <c r="AO31">
        <v>0</v>
      </c>
      <c r="AP31">
        <v>0.19479642245877685</v>
      </c>
      <c r="AQ31">
        <v>0</v>
      </c>
      <c r="AR31">
        <v>1.6788085201419325</v>
      </c>
      <c r="AS31">
        <v>2.6592694614902936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33.087620906152829</v>
      </c>
      <c r="BB31">
        <f t="shared" si="0"/>
        <v>758.48225723147527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164.311781994809</v>
      </c>
      <c r="L32">
        <v>43.466850646115887</v>
      </c>
      <c r="M32">
        <v>0</v>
      </c>
      <c r="N32">
        <v>29.554194809553881</v>
      </c>
      <c r="O32">
        <v>49.59994061868224</v>
      </c>
      <c r="P32">
        <v>60.826120112211839</v>
      </c>
      <c r="Q32">
        <v>5.467526632643124</v>
      </c>
      <c r="R32">
        <v>10.579579769886125</v>
      </c>
      <c r="S32">
        <v>6.5954722031519948</v>
      </c>
      <c r="T32">
        <v>0</v>
      </c>
      <c r="U32">
        <v>275.19307034022125</v>
      </c>
      <c r="V32">
        <v>4.6007215438168458</v>
      </c>
      <c r="W32">
        <v>8.0981238931409028</v>
      </c>
      <c r="X32">
        <v>37.385160608122789</v>
      </c>
      <c r="Y32">
        <v>0</v>
      </c>
      <c r="Z32">
        <v>3.3220337132122726</v>
      </c>
      <c r="AA32">
        <v>3.5607165748278016</v>
      </c>
      <c r="AB32">
        <v>10.147598697557921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13.705085945522853</v>
      </c>
      <c r="AL32">
        <v>10.158637362133032</v>
      </c>
      <c r="AM32">
        <v>4.0572299743268632</v>
      </c>
      <c r="AN32">
        <v>0</v>
      </c>
      <c r="AO32">
        <v>0</v>
      </c>
      <c r="AP32">
        <v>0.19479642245877685</v>
      </c>
      <c r="AQ32">
        <v>0</v>
      </c>
      <c r="AR32">
        <v>1.6788085201419325</v>
      </c>
      <c r="AS32">
        <v>2.6592694614902936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33.399987618618844</v>
      </c>
      <c r="BB32">
        <f t="shared" si="0"/>
        <v>765.64277837704731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164.311781994809</v>
      </c>
      <c r="L33">
        <v>43.466850646115887</v>
      </c>
      <c r="M33">
        <v>0</v>
      </c>
      <c r="N33">
        <v>29.554194809553881</v>
      </c>
      <c r="O33">
        <v>49.59994061868224</v>
      </c>
      <c r="P33">
        <v>60.826120112211839</v>
      </c>
      <c r="Q33">
        <v>5.467526632643124</v>
      </c>
      <c r="R33">
        <v>10.579579769886125</v>
      </c>
      <c r="S33">
        <v>6.5954722031519948</v>
      </c>
      <c r="T33">
        <v>0</v>
      </c>
      <c r="U33">
        <v>275.19307034022125</v>
      </c>
      <c r="V33">
        <v>4.6007215438168458</v>
      </c>
      <c r="W33">
        <v>8.2747377409905543</v>
      </c>
      <c r="X33">
        <v>37.385160608122789</v>
      </c>
      <c r="Y33">
        <v>0</v>
      </c>
      <c r="Z33">
        <v>3.3220337132122726</v>
      </c>
      <c r="AA33">
        <v>3.5607165748278016</v>
      </c>
      <c r="AB33">
        <v>10.147598697557921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13.705085945522853</v>
      </c>
      <c r="AL33">
        <v>10.158637362133032</v>
      </c>
      <c r="AM33">
        <v>4.0572299743268632</v>
      </c>
      <c r="AN33">
        <v>0</v>
      </c>
      <c r="AO33">
        <v>0</v>
      </c>
      <c r="AP33">
        <v>0.19479642245877685</v>
      </c>
      <c r="AQ33">
        <v>0</v>
      </c>
      <c r="AR33">
        <v>1.6788085201419325</v>
      </c>
      <c r="AS33">
        <v>1.3637279085785845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33.35321644054725</v>
      </c>
      <c r="BB33">
        <f t="shared" si="0"/>
        <v>764.57062185005657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164.311781994809</v>
      </c>
      <c r="L34">
        <v>43.466850646115887</v>
      </c>
      <c r="M34">
        <v>0</v>
      </c>
      <c r="N34">
        <v>29.554194809553881</v>
      </c>
      <c r="O34">
        <v>49.59994061868224</v>
      </c>
      <c r="P34">
        <v>60.826120112211839</v>
      </c>
      <c r="Q34">
        <v>5.467526632643124</v>
      </c>
      <c r="R34">
        <v>10.579579769886125</v>
      </c>
      <c r="S34">
        <v>6.5954722031519948</v>
      </c>
      <c r="T34">
        <v>0</v>
      </c>
      <c r="U34">
        <v>275.19307034022125</v>
      </c>
      <c r="V34">
        <v>4.6007215438168458</v>
      </c>
      <c r="W34">
        <v>8.2756325911002602</v>
      </c>
      <c r="X34">
        <v>37.385160608122789</v>
      </c>
      <c r="Y34">
        <v>0</v>
      </c>
      <c r="Z34">
        <v>3.3220337132122726</v>
      </c>
      <c r="AA34">
        <v>3.5607165748278016</v>
      </c>
      <c r="AB34">
        <v>10.147598697557921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13.705085945522853</v>
      </c>
      <c r="AL34">
        <v>10.158637362133032</v>
      </c>
      <c r="AM34">
        <v>4.0572299743268632</v>
      </c>
      <c r="AN34">
        <v>0</v>
      </c>
      <c r="AO34">
        <v>0</v>
      </c>
      <c r="AP34">
        <v>0.19479642245877685</v>
      </c>
      <c r="AQ34">
        <v>0</v>
      </c>
      <c r="AR34">
        <v>6.9950359423919837</v>
      </c>
      <c r="AS34">
        <v>1.3637279085785845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33.575472151531883</v>
      </c>
      <c r="BB34">
        <f t="shared" si="0"/>
        <v>769.66548841143162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164.311781994809</v>
      </c>
      <c r="L35">
        <v>43.466850646115887</v>
      </c>
      <c r="M35">
        <v>0</v>
      </c>
      <c r="N35">
        <v>29.554194809553881</v>
      </c>
      <c r="O35">
        <v>49.59994061868224</v>
      </c>
      <c r="P35">
        <v>60.826120112211839</v>
      </c>
      <c r="Q35">
        <v>5.467526632643124</v>
      </c>
      <c r="R35">
        <v>10.579579769886125</v>
      </c>
      <c r="S35">
        <v>6.5954722031519948</v>
      </c>
      <c r="T35">
        <v>0</v>
      </c>
      <c r="U35">
        <v>275.19307034022125</v>
      </c>
      <c r="V35">
        <v>4.6007215438168458</v>
      </c>
      <c r="W35">
        <v>8.2756325911002602</v>
      </c>
      <c r="X35">
        <v>37.385160608122789</v>
      </c>
      <c r="Y35">
        <v>0</v>
      </c>
      <c r="Z35">
        <v>3.317573206011271</v>
      </c>
      <c r="AA35">
        <v>3.5607165748278016</v>
      </c>
      <c r="AB35">
        <v>10.147598697557921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13.705085945522853</v>
      </c>
      <c r="AL35">
        <v>3.2389857641497204</v>
      </c>
      <c r="AM35">
        <v>2.6979896908787309</v>
      </c>
      <c r="AN35">
        <v>0</v>
      </c>
      <c r="AO35">
        <v>0</v>
      </c>
      <c r="AP35">
        <v>0.19479642245877685</v>
      </c>
      <c r="AQ35">
        <v>0</v>
      </c>
      <c r="AR35">
        <v>6.9950359423919837</v>
      </c>
      <c r="AS35">
        <v>1.3637279085785845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33.229228021687042</v>
      </c>
      <c r="BB35">
        <f t="shared" si="0"/>
        <v>761.72838015264404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164.311781994809</v>
      </c>
      <c r="L36">
        <v>43.466850646115887</v>
      </c>
      <c r="M36">
        <v>0</v>
      </c>
      <c r="N36">
        <v>29.554194809553881</v>
      </c>
      <c r="O36">
        <v>49.59994061868224</v>
      </c>
      <c r="P36">
        <v>60.826120112211839</v>
      </c>
      <c r="Q36">
        <v>5.467526632643124</v>
      </c>
      <c r="R36">
        <v>10.579579769886125</v>
      </c>
      <c r="S36">
        <v>6.5954722031519948</v>
      </c>
      <c r="T36">
        <v>0</v>
      </c>
      <c r="U36">
        <v>275.19307034022125</v>
      </c>
      <c r="V36">
        <v>4.6007215438168458</v>
      </c>
      <c r="W36">
        <v>8.2756325911002602</v>
      </c>
      <c r="X36">
        <v>37.385160608122789</v>
      </c>
      <c r="Y36">
        <v>0</v>
      </c>
      <c r="Z36">
        <v>3.317573206011271</v>
      </c>
      <c r="AA36">
        <v>3.5607165748278016</v>
      </c>
      <c r="AB36">
        <v>6.744524102692548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29.578580622103942</v>
      </c>
      <c r="AI36">
        <v>4.244847297745773</v>
      </c>
      <c r="AJ36">
        <v>0</v>
      </c>
      <c r="AK36">
        <v>13.705085945522853</v>
      </c>
      <c r="AL36">
        <v>0.64779715282994399</v>
      </c>
      <c r="AM36">
        <v>1.3524099914422874</v>
      </c>
      <c r="AN36">
        <v>0</v>
      </c>
      <c r="AO36">
        <v>0</v>
      </c>
      <c r="AP36">
        <v>0.19479642245877685</v>
      </c>
      <c r="AQ36">
        <v>0</v>
      </c>
      <c r="AR36">
        <v>2.2384114485493631</v>
      </c>
      <c r="AS36">
        <v>1.3637279085785845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32.708394228593249</v>
      </c>
      <c r="BB36">
        <f t="shared" si="0"/>
        <v>749.78907535497774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164.311781994809</v>
      </c>
      <c r="L37">
        <v>43.466850646115887</v>
      </c>
      <c r="M37">
        <v>0</v>
      </c>
      <c r="N37">
        <v>29.554194809553881</v>
      </c>
      <c r="O37">
        <v>49.59994061868224</v>
      </c>
      <c r="P37">
        <v>60.826120112211839</v>
      </c>
      <c r="Q37">
        <v>5.467526632643124</v>
      </c>
      <c r="R37">
        <v>10.579579769886125</v>
      </c>
      <c r="S37">
        <v>6.5954722031519948</v>
      </c>
      <c r="T37">
        <v>0</v>
      </c>
      <c r="U37">
        <v>275.19307034022125</v>
      </c>
      <c r="V37">
        <v>4.6007215438168458</v>
      </c>
      <c r="W37">
        <v>8.2756325911002602</v>
      </c>
      <c r="X37">
        <v>37.385160608122789</v>
      </c>
      <c r="Y37">
        <v>0</v>
      </c>
      <c r="Z37">
        <v>1.812119818409518</v>
      </c>
      <c r="AA37">
        <v>0.96105705906908778</v>
      </c>
      <c r="AB37">
        <v>1.3694464646211646</v>
      </c>
      <c r="AC37">
        <v>0</v>
      </c>
      <c r="AD37">
        <v>7.0107217363807139</v>
      </c>
      <c r="AE37">
        <v>8.4258530363180952</v>
      </c>
      <c r="AF37">
        <v>0</v>
      </c>
      <c r="AG37">
        <v>0</v>
      </c>
      <c r="AH37">
        <v>23.953801346900441</v>
      </c>
      <c r="AI37">
        <v>0.97958020538509694</v>
      </c>
      <c r="AJ37">
        <v>0</v>
      </c>
      <c r="AK37">
        <v>13.705085945522853</v>
      </c>
      <c r="AL37">
        <v>0.64779715282994399</v>
      </c>
      <c r="AM37">
        <v>0</v>
      </c>
      <c r="AN37">
        <v>0</v>
      </c>
      <c r="AO37">
        <v>0</v>
      </c>
      <c r="AP37">
        <v>0.19479642245877685</v>
      </c>
      <c r="AQ37">
        <v>0</v>
      </c>
      <c r="AR37">
        <v>1.6788085201419325</v>
      </c>
      <c r="AS37">
        <v>1.3637279085785845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31.68267982495372</v>
      </c>
      <c r="BB37">
        <f t="shared" si="0"/>
        <v>726.27616766197764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0.28136003694427048</v>
      </c>
      <c r="K38">
        <v>164.311781994809</v>
      </c>
      <c r="L38">
        <v>43.466850646115887</v>
      </c>
      <c r="M38">
        <v>0</v>
      </c>
      <c r="N38">
        <v>29.554194809553881</v>
      </c>
      <c r="O38">
        <v>49.59994061868224</v>
      </c>
      <c r="P38">
        <v>60.826120112211839</v>
      </c>
      <c r="Q38">
        <v>5.467526632643124</v>
      </c>
      <c r="R38">
        <v>10.579579769886125</v>
      </c>
      <c r="S38">
        <v>6.5954722031519948</v>
      </c>
      <c r="T38">
        <v>0</v>
      </c>
      <c r="U38">
        <v>275.19307034022125</v>
      </c>
      <c r="V38">
        <v>4.6007215438168458</v>
      </c>
      <c r="W38">
        <v>8.2756325911002602</v>
      </c>
      <c r="X38">
        <v>37.385160608122789</v>
      </c>
      <c r="Y38">
        <v>0</v>
      </c>
      <c r="Z38">
        <v>0.27878766437069502</v>
      </c>
      <c r="AA38">
        <v>0</v>
      </c>
      <c r="AB38">
        <v>0.68472336130244205</v>
      </c>
      <c r="AC38">
        <v>0</v>
      </c>
      <c r="AD38">
        <v>4.6738144909204751</v>
      </c>
      <c r="AE38">
        <v>8.4258530363180952</v>
      </c>
      <c r="AF38">
        <v>0</v>
      </c>
      <c r="AG38">
        <v>0</v>
      </c>
      <c r="AH38">
        <v>17.965351139949906</v>
      </c>
      <c r="AI38">
        <v>0</v>
      </c>
      <c r="AJ38">
        <v>0</v>
      </c>
      <c r="AK38">
        <v>13.705085945522853</v>
      </c>
      <c r="AL38">
        <v>0.64779715282994399</v>
      </c>
      <c r="AM38">
        <v>0</v>
      </c>
      <c r="AN38">
        <v>0</v>
      </c>
      <c r="AO38">
        <v>0</v>
      </c>
      <c r="AP38">
        <v>0.19479642245877685</v>
      </c>
      <c r="AQ38">
        <v>0</v>
      </c>
      <c r="AR38">
        <v>1.6788085201419325</v>
      </c>
      <c r="AS38">
        <v>1.3637279085785845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31.172607385575485</v>
      </c>
      <c r="BB38">
        <f t="shared" si="0"/>
        <v>714.58355016407779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0.28136003694427048</v>
      </c>
      <c r="K39">
        <v>164.311781994809</v>
      </c>
      <c r="L39">
        <v>43.466850646115887</v>
      </c>
      <c r="M39">
        <v>0</v>
      </c>
      <c r="N39">
        <v>29.554194809553881</v>
      </c>
      <c r="O39">
        <v>49.59994061868224</v>
      </c>
      <c r="P39">
        <v>60.826120112211839</v>
      </c>
      <c r="Q39">
        <v>5.467526632643124</v>
      </c>
      <c r="R39">
        <v>10.579579769886125</v>
      </c>
      <c r="S39">
        <v>6.5954722031519948</v>
      </c>
      <c r="T39">
        <v>0</v>
      </c>
      <c r="U39">
        <v>275.19307034022125</v>
      </c>
      <c r="V39">
        <v>4.6007215438168458</v>
      </c>
      <c r="W39">
        <v>8.2756325911002602</v>
      </c>
      <c r="X39">
        <v>37.385160608122789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2.3369072454602375</v>
      </c>
      <c r="AE39">
        <v>8.4258530363180952</v>
      </c>
      <c r="AF39">
        <v>0</v>
      </c>
      <c r="AG39">
        <v>0</v>
      </c>
      <c r="AH39">
        <v>15.759079765184721</v>
      </c>
      <c r="AI39">
        <v>0</v>
      </c>
      <c r="AJ39">
        <v>0</v>
      </c>
      <c r="AK39">
        <v>13.705085945522853</v>
      </c>
      <c r="AL39">
        <v>0.64779715282994399</v>
      </c>
      <c r="AM39">
        <v>0</v>
      </c>
      <c r="AN39">
        <v>0</v>
      </c>
      <c r="AO39">
        <v>0</v>
      </c>
      <c r="AP39">
        <v>0.19479642245877685</v>
      </c>
      <c r="AQ39">
        <v>0</v>
      </c>
      <c r="AR39">
        <v>1.6788085201419325</v>
      </c>
      <c r="AS39">
        <v>1.3637279085785845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30.942427758376933</v>
      </c>
      <c r="BB39">
        <f t="shared" si="0"/>
        <v>709.30704014537775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0.28136003694427048</v>
      </c>
      <c r="K40">
        <v>164.311781994809</v>
      </c>
      <c r="L40">
        <v>43.466850646115887</v>
      </c>
      <c r="M40">
        <v>0</v>
      </c>
      <c r="N40">
        <v>29.554194809553881</v>
      </c>
      <c r="O40">
        <v>49.59994061868224</v>
      </c>
      <c r="P40">
        <v>60.826120112211839</v>
      </c>
      <c r="Q40">
        <v>5.467526632643124</v>
      </c>
      <c r="R40">
        <v>10.579579769886125</v>
      </c>
      <c r="S40">
        <v>6.5954722031519948</v>
      </c>
      <c r="T40">
        <v>0</v>
      </c>
      <c r="U40">
        <v>275.19307034022125</v>
      </c>
      <c r="V40">
        <v>4.6007215438168458</v>
      </c>
      <c r="W40">
        <v>8.2756325911002602</v>
      </c>
      <c r="X40">
        <v>37.385160608122789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8.4258530363180952</v>
      </c>
      <c r="AF40">
        <v>0</v>
      </c>
      <c r="AG40">
        <v>0</v>
      </c>
      <c r="AH40">
        <v>15.759079765184721</v>
      </c>
      <c r="AI40">
        <v>0</v>
      </c>
      <c r="AJ40">
        <v>0</v>
      </c>
      <c r="AK40">
        <v>13.705085945522853</v>
      </c>
      <c r="AL40">
        <v>0.64779715282994399</v>
      </c>
      <c r="AM40">
        <v>0</v>
      </c>
      <c r="AN40">
        <v>0</v>
      </c>
      <c r="AO40">
        <v>0</v>
      </c>
      <c r="AP40">
        <v>0.19479642245877685</v>
      </c>
      <c r="AQ40">
        <v>0</v>
      </c>
      <c r="AR40">
        <v>2.2384114485493631</v>
      </c>
      <c r="AS40">
        <v>1.3637279085785845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30.868136437924125</v>
      </c>
      <c r="BB40">
        <f t="shared" si="0"/>
        <v>707.60402714877773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0.28136003694427048</v>
      </c>
      <c r="K41">
        <v>164.311781994809</v>
      </c>
      <c r="L41">
        <v>43.466850646115887</v>
      </c>
      <c r="M41">
        <v>0</v>
      </c>
      <c r="N41">
        <v>29.554194809553881</v>
      </c>
      <c r="O41">
        <v>49.59994061868224</v>
      </c>
      <c r="P41">
        <v>60.826120112211839</v>
      </c>
      <c r="Q41">
        <v>5.467526632643124</v>
      </c>
      <c r="R41">
        <v>10.579579769886125</v>
      </c>
      <c r="S41">
        <v>6.5954722031519948</v>
      </c>
      <c r="T41">
        <v>0</v>
      </c>
      <c r="U41">
        <v>275.19307034022125</v>
      </c>
      <c r="V41">
        <v>4.6007215438168458</v>
      </c>
      <c r="W41">
        <v>8.465358724338639</v>
      </c>
      <c r="X41">
        <v>37.385160608122789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15.759079765184721</v>
      </c>
      <c r="AI41">
        <v>0</v>
      </c>
      <c r="AJ41">
        <v>0</v>
      </c>
      <c r="AK41">
        <v>13.705085945522853</v>
      </c>
      <c r="AL41">
        <v>0.64779715282994399</v>
      </c>
      <c r="AM41">
        <v>0</v>
      </c>
      <c r="AN41">
        <v>0</v>
      </c>
      <c r="AO41">
        <v>0</v>
      </c>
      <c r="AP41">
        <v>0.19479642245877685</v>
      </c>
      <c r="AQ41">
        <v>0</v>
      </c>
      <c r="AR41">
        <v>6.9950359423919837</v>
      </c>
      <c r="AS41">
        <v>1.3637279085785845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31.07489389413611</v>
      </c>
      <c r="BB41">
        <f t="shared" si="0"/>
        <v>712.34362031964679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0.28136003694427048</v>
      </c>
      <c r="K42">
        <v>164.311781994809</v>
      </c>
      <c r="L42">
        <v>43.466850646115887</v>
      </c>
      <c r="M42">
        <v>0</v>
      </c>
      <c r="N42">
        <v>29.554194809553881</v>
      </c>
      <c r="O42">
        <v>49.59994061868224</v>
      </c>
      <c r="P42">
        <v>60.826120112211839</v>
      </c>
      <c r="Q42">
        <v>5.467526632643124</v>
      </c>
      <c r="R42">
        <v>10.579579769886125</v>
      </c>
      <c r="S42">
        <v>6.5954722031519948</v>
      </c>
      <c r="T42">
        <v>0</v>
      </c>
      <c r="U42">
        <v>275.19307034022125</v>
      </c>
      <c r="V42">
        <v>4.6007215438168458</v>
      </c>
      <c r="W42">
        <v>8.4740140609041887</v>
      </c>
      <c r="X42">
        <v>37.385160608122789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15.759079765184721</v>
      </c>
      <c r="AI42">
        <v>0</v>
      </c>
      <c r="AJ42">
        <v>0</v>
      </c>
      <c r="AK42">
        <v>13.705085945522853</v>
      </c>
      <c r="AL42">
        <v>0.64779715282994399</v>
      </c>
      <c r="AM42">
        <v>0</v>
      </c>
      <c r="AN42">
        <v>0</v>
      </c>
      <c r="AO42">
        <v>0</v>
      </c>
      <c r="AP42">
        <v>0.19479642245877685</v>
      </c>
      <c r="AQ42">
        <v>0</v>
      </c>
      <c r="AR42">
        <v>6.9950359423919837</v>
      </c>
      <c r="AS42">
        <v>1.3637279085785845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30.959689847499185</v>
      </c>
      <c r="BB42">
        <f t="shared" si="0"/>
        <v>709.70274669554396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0.28136003694427048</v>
      </c>
      <c r="K43">
        <v>164.311781994809</v>
      </c>
      <c r="L43">
        <v>43.466850646115887</v>
      </c>
      <c r="M43">
        <v>0</v>
      </c>
      <c r="N43">
        <v>29.554194809553881</v>
      </c>
      <c r="O43">
        <v>49.59994061868224</v>
      </c>
      <c r="P43">
        <v>60.826120112211839</v>
      </c>
      <c r="Q43">
        <v>5.467526632643124</v>
      </c>
      <c r="R43">
        <v>10.579579769886125</v>
      </c>
      <c r="S43">
        <v>6.5954722031519948</v>
      </c>
      <c r="T43">
        <v>0</v>
      </c>
      <c r="U43">
        <v>275.19307034022125</v>
      </c>
      <c r="V43">
        <v>4.6007215438168458</v>
      </c>
      <c r="W43">
        <v>8.5606794086875269</v>
      </c>
      <c r="X43">
        <v>37.385160608122789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8.7281057360676275</v>
      </c>
      <c r="AI43">
        <v>0</v>
      </c>
      <c r="AJ43">
        <v>0</v>
      </c>
      <c r="AK43">
        <v>13.705085945522853</v>
      </c>
      <c r="AL43">
        <v>0.64779715282994399</v>
      </c>
      <c r="AM43">
        <v>0</v>
      </c>
      <c r="AN43">
        <v>0</v>
      </c>
      <c r="AO43">
        <v>0</v>
      </c>
      <c r="AP43">
        <v>1.4285079816322268</v>
      </c>
      <c r="AQ43">
        <v>0</v>
      </c>
      <c r="AR43">
        <v>1.6788085201419325</v>
      </c>
      <c r="AS43">
        <v>1.3637279085785845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30.438234087375474</v>
      </c>
      <c r="BB43">
        <f t="shared" si="0"/>
        <v>697.74918427088994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0.28136003694427048</v>
      </c>
      <c r="K44">
        <v>164.311781994809</v>
      </c>
      <c r="L44">
        <v>43.466850646115887</v>
      </c>
      <c r="M44">
        <v>0</v>
      </c>
      <c r="N44">
        <v>29.554194809553881</v>
      </c>
      <c r="O44">
        <v>49.59994061868224</v>
      </c>
      <c r="P44">
        <v>60.826120112211839</v>
      </c>
      <c r="Q44">
        <v>5.467526632643124</v>
      </c>
      <c r="R44">
        <v>10.579579769886125</v>
      </c>
      <c r="S44">
        <v>6.5954722031519948</v>
      </c>
      <c r="T44">
        <v>0</v>
      </c>
      <c r="U44">
        <v>275.19307034022125</v>
      </c>
      <c r="V44">
        <v>4.6007215438168458</v>
      </c>
      <c r="W44">
        <v>8.5679870197043435</v>
      </c>
      <c r="X44">
        <v>37.385160608122789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2.9093684921728236</v>
      </c>
      <c r="AI44">
        <v>0</v>
      </c>
      <c r="AJ44">
        <v>0</v>
      </c>
      <c r="AK44">
        <v>13.705085945522853</v>
      </c>
      <c r="AL44">
        <v>0.64779715282994399</v>
      </c>
      <c r="AM44">
        <v>0</v>
      </c>
      <c r="AN44">
        <v>0</v>
      </c>
      <c r="AO44">
        <v>0</v>
      </c>
      <c r="AP44">
        <v>1.4285079816322268</v>
      </c>
      <c r="AQ44">
        <v>0</v>
      </c>
      <c r="AR44">
        <v>1.6788085201419325</v>
      </c>
      <c r="AS44">
        <v>1.3637279085785845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30.019216005675798</v>
      </c>
      <c r="BB44">
        <f t="shared" si="0"/>
        <v>688.14384633106602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0.28136003694427048</v>
      </c>
      <c r="K45">
        <v>164.311781994809</v>
      </c>
      <c r="L45">
        <v>43.466850646115887</v>
      </c>
      <c r="M45">
        <v>0</v>
      </c>
      <c r="N45">
        <v>29.554194809553881</v>
      </c>
      <c r="O45">
        <v>49.59994061868224</v>
      </c>
      <c r="P45">
        <v>60.826120112211839</v>
      </c>
      <c r="Q45">
        <v>5.467526632643124</v>
      </c>
      <c r="R45">
        <v>10.579579769886125</v>
      </c>
      <c r="S45">
        <v>6.5954722031519948</v>
      </c>
      <c r="T45">
        <v>0</v>
      </c>
      <c r="U45">
        <v>275.19307034022125</v>
      </c>
      <c r="V45">
        <v>4.6007215438168458</v>
      </c>
      <c r="W45">
        <v>8.5679870197043435</v>
      </c>
      <c r="X45">
        <v>37.385160608122789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13.705085945522853</v>
      </c>
      <c r="AL45">
        <v>0.64779715282994399</v>
      </c>
      <c r="AM45">
        <v>0</v>
      </c>
      <c r="AN45">
        <v>0</v>
      </c>
      <c r="AO45">
        <v>0</v>
      </c>
      <c r="AP45">
        <v>1.4285079816322268</v>
      </c>
      <c r="AQ45">
        <v>0</v>
      </c>
      <c r="AR45">
        <v>1.6788085201419325</v>
      </c>
      <c r="AS45">
        <v>1.3637279085785845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29.897604402702978</v>
      </c>
      <c r="BB45">
        <f t="shared" si="0"/>
        <v>685.35608944186617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0.28136003694427048</v>
      </c>
      <c r="K46">
        <v>164.311781994809</v>
      </c>
      <c r="L46">
        <v>43.466850646115887</v>
      </c>
      <c r="M46">
        <v>0</v>
      </c>
      <c r="N46">
        <v>29.554194809553881</v>
      </c>
      <c r="O46">
        <v>49.59994061868224</v>
      </c>
      <c r="P46">
        <v>60.826120112211839</v>
      </c>
      <c r="Q46">
        <v>5.467526632643124</v>
      </c>
      <c r="R46">
        <v>10.579579769886125</v>
      </c>
      <c r="S46">
        <v>6.5954722031519948</v>
      </c>
      <c r="T46">
        <v>0</v>
      </c>
      <c r="U46">
        <v>275.19307034022125</v>
      </c>
      <c r="V46">
        <v>4.6007215438168458</v>
      </c>
      <c r="W46">
        <v>8.5679870197043435</v>
      </c>
      <c r="X46">
        <v>37.385160608122789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13.705085945522853</v>
      </c>
      <c r="AL46">
        <v>0.64779715282994399</v>
      </c>
      <c r="AM46">
        <v>0</v>
      </c>
      <c r="AN46">
        <v>0</v>
      </c>
      <c r="AO46">
        <v>0</v>
      </c>
      <c r="AP46">
        <v>1.4285079816322268</v>
      </c>
      <c r="AQ46">
        <v>0</v>
      </c>
      <c r="AR46">
        <v>1.6788085201419325</v>
      </c>
      <c r="AS46">
        <v>1.3637279085785845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29.897604402702978</v>
      </c>
      <c r="BB46">
        <f t="shared" si="0"/>
        <v>685.35608944186617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164.311781994809</v>
      </c>
      <c r="L47">
        <v>43.466850646115887</v>
      </c>
      <c r="M47">
        <v>0</v>
      </c>
      <c r="N47">
        <v>29.554194809553881</v>
      </c>
      <c r="O47">
        <v>49.59994061868224</v>
      </c>
      <c r="P47">
        <v>60.826120112211839</v>
      </c>
      <c r="Q47">
        <v>5.467526632643124</v>
      </c>
      <c r="R47">
        <v>10.579579769886125</v>
      </c>
      <c r="S47">
        <v>6.5954722031519948</v>
      </c>
      <c r="T47">
        <v>0</v>
      </c>
      <c r="U47">
        <v>275.19307034022125</v>
      </c>
      <c r="V47">
        <v>4.6007215438168458</v>
      </c>
      <c r="W47">
        <v>8.5679870197043435</v>
      </c>
      <c r="X47">
        <v>37.385160608122789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13.705085945522853</v>
      </c>
      <c r="AL47">
        <v>0.64779715282994399</v>
      </c>
      <c r="AM47">
        <v>0</v>
      </c>
      <c r="AN47">
        <v>0</v>
      </c>
      <c r="AO47">
        <v>0</v>
      </c>
      <c r="AP47">
        <v>0.19479642245877685</v>
      </c>
      <c r="AQ47">
        <v>0</v>
      </c>
      <c r="AR47">
        <v>1.6788085201419325</v>
      </c>
      <c r="AS47">
        <v>1.3637279085785845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29.834274409985259</v>
      </c>
      <c r="BB47">
        <f t="shared" si="0"/>
        <v>683.90434783846615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164.311781994809</v>
      </c>
      <c r="L48">
        <v>43.466850646115887</v>
      </c>
      <c r="M48">
        <v>0</v>
      </c>
      <c r="N48">
        <v>29.554194809553881</v>
      </c>
      <c r="O48">
        <v>49.59994061868224</v>
      </c>
      <c r="P48">
        <v>60.826120112211839</v>
      </c>
      <c r="Q48">
        <v>5.467526632643124</v>
      </c>
      <c r="R48">
        <v>10.579579769886125</v>
      </c>
      <c r="S48">
        <v>6.5954722031519948</v>
      </c>
      <c r="T48">
        <v>0</v>
      </c>
      <c r="U48">
        <v>275.19307034022125</v>
      </c>
      <c r="V48">
        <v>4.6007215438168458</v>
      </c>
      <c r="W48">
        <v>8.5679870197043435</v>
      </c>
      <c r="X48">
        <v>37.385160608122789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13.705085945522853</v>
      </c>
      <c r="AL48">
        <v>0.64779715282994399</v>
      </c>
      <c r="AM48">
        <v>0</v>
      </c>
      <c r="AN48">
        <v>0</v>
      </c>
      <c r="AO48">
        <v>0</v>
      </c>
      <c r="AP48">
        <v>0.19479642245877685</v>
      </c>
      <c r="AQ48">
        <v>0</v>
      </c>
      <c r="AR48">
        <v>1.6788085201419325</v>
      </c>
      <c r="AS48">
        <v>1.3637279085785845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29.834274409985259</v>
      </c>
      <c r="BB48">
        <f t="shared" si="0"/>
        <v>683.90434783846615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164.311781994809</v>
      </c>
      <c r="L49">
        <v>43.466850646115887</v>
      </c>
      <c r="M49">
        <v>0</v>
      </c>
      <c r="N49">
        <v>29.554194809553881</v>
      </c>
      <c r="O49">
        <v>49.59994061868224</v>
      </c>
      <c r="P49">
        <v>60.826120112211839</v>
      </c>
      <c r="Q49">
        <v>5.467526632643124</v>
      </c>
      <c r="R49">
        <v>10.579579769886125</v>
      </c>
      <c r="S49">
        <v>6.5954722031519948</v>
      </c>
      <c r="T49">
        <v>0</v>
      </c>
      <c r="U49">
        <v>275.19307034022125</v>
      </c>
      <c r="V49">
        <v>4.6007215438168458</v>
      </c>
      <c r="W49">
        <v>8.5679870197043435</v>
      </c>
      <c r="X49">
        <v>37.385160608122789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13.705085945522853</v>
      </c>
      <c r="AL49">
        <v>0.64779715282994399</v>
      </c>
      <c r="AM49">
        <v>0</v>
      </c>
      <c r="AN49">
        <v>0</v>
      </c>
      <c r="AO49">
        <v>0</v>
      </c>
      <c r="AP49">
        <v>0.19479642245877685</v>
      </c>
      <c r="AQ49">
        <v>0</v>
      </c>
      <c r="AR49">
        <v>6.9950359423919837</v>
      </c>
      <c r="AS49">
        <v>1.3637279085785845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30.056492716235311</v>
      </c>
      <c r="BB49">
        <f t="shared" si="0"/>
        <v>688.99835695446609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164.311781994809</v>
      </c>
      <c r="L50">
        <v>43.466850646115887</v>
      </c>
      <c r="M50">
        <v>0</v>
      </c>
      <c r="N50">
        <v>29.554194809553881</v>
      </c>
      <c r="O50">
        <v>49.59994061868224</v>
      </c>
      <c r="P50">
        <v>60.826120112211839</v>
      </c>
      <c r="Q50">
        <v>5.467526632643124</v>
      </c>
      <c r="R50">
        <v>10.579579769886125</v>
      </c>
      <c r="S50">
        <v>6.5954722031519948</v>
      </c>
      <c r="T50">
        <v>0</v>
      </c>
      <c r="U50">
        <v>275.19307034022125</v>
      </c>
      <c r="V50">
        <v>4.6007215438168458</v>
      </c>
      <c r="W50">
        <v>8.5679870197043435</v>
      </c>
      <c r="X50">
        <v>37.385160608122789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13.705085945522853</v>
      </c>
      <c r="AL50">
        <v>0.64779715282994399</v>
      </c>
      <c r="AM50">
        <v>0</v>
      </c>
      <c r="AN50">
        <v>0</v>
      </c>
      <c r="AO50">
        <v>0</v>
      </c>
      <c r="AP50">
        <v>0.19479642245877685</v>
      </c>
      <c r="AQ50">
        <v>0</v>
      </c>
      <c r="AR50">
        <v>6.9950359423919837</v>
      </c>
      <c r="AS50">
        <v>1.3637279085785845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30.056492716235311</v>
      </c>
      <c r="BB50">
        <f t="shared" si="0"/>
        <v>688.99835695446609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164.30923566396001</v>
      </c>
      <c r="L51">
        <v>43.466169814791577</v>
      </c>
      <c r="M51">
        <v>0</v>
      </c>
      <c r="N51">
        <v>29.554194809553881</v>
      </c>
      <c r="O51">
        <v>49.59994061868224</v>
      </c>
      <c r="P51">
        <v>60.826120112211839</v>
      </c>
      <c r="Q51">
        <v>5.467526632643124</v>
      </c>
      <c r="R51">
        <v>10.579579769886125</v>
      </c>
      <c r="S51">
        <v>6.5954722031519948</v>
      </c>
      <c r="T51">
        <v>0</v>
      </c>
      <c r="U51">
        <v>275.19307034022125</v>
      </c>
      <c r="V51">
        <v>4.6007215438168458</v>
      </c>
      <c r="W51">
        <v>8.5679870197043435</v>
      </c>
      <c r="X51">
        <v>37.385160608122789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13.705085945522853</v>
      </c>
      <c r="AL51">
        <v>0.64779715282994399</v>
      </c>
      <c r="AM51">
        <v>0</v>
      </c>
      <c r="AN51">
        <v>0</v>
      </c>
      <c r="AO51">
        <v>0</v>
      </c>
      <c r="AP51">
        <v>0.38959310999791269</v>
      </c>
      <c r="AQ51">
        <v>0</v>
      </c>
      <c r="AR51">
        <v>2.2384114485493631</v>
      </c>
      <c r="AS51">
        <v>1.3637279085785845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29.86567341855298</v>
      </c>
      <c r="BB51">
        <f t="shared" si="0"/>
        <v>684.62412128367168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166.43875506002831</v>
      </c>
      <c r="L52">
        <v>43.466169814791577</v>
      </c>
      <c r="M52">
        <v>0</v>
      </c>
      <c r="N52">
        <v>29.554194809553881</v>
      </c>
      <c r="O52">
        <v>49.59994061868224</v>
      </c>
      <c r="P52">
        <v>60.826120112211839</v>
      </c>
      <c r="Q52">
        <v>5.467526632643124</v>
      </c>
      <c r="R52">
        <v>10.579579769886125</v>
      </c>
      <c r="S52">
        <v>6.5954722031519948</v>
      </c>
      <c r="T52">
        <v>0</v>
      </c>
      <c r="U52">
        <v>275.19307034022125</v>
      </c>
      <c r="V52">
        <v>4.6007215438168458</v>
      </c>
      <c r="W52">
        <v>8.5679870197043435</v>
      </c>
      <c r="X52">
        <v>37.385160608122789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13.705085945522853</v>
      </c>
      <c r="AL52">
        <v>0.64779715282994399</v>
      </c>
      <c r="AM52">
        <v>0</v>
      </c>
      <c r="AN52">
        <v>0</v>
      </c>
      <c r="AO52">
        <v>0</v>
      </c>
      <c r="AP52">
        <v>0.38959310999791269</v>
      </c>
      <c r="AQ52">
        <v>0</v>
      </c>
      <c r="AR52">
        <v>1.399007188478397</v>
      </c>
      <c r="AS52">
        <v>1.3637279085785845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29.919600231237666</v>
      </c>
      <c r="BB52">
        <f t="shared" si="0"/>
        <v>685.8603096069844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164.30727738827883</v>
      </c>
      <c r="L53">
        <v>43.466169814791577</v>
      </c>
      <c r="M53">
        <v>0</v>
      </c>
      <c r="N53">
        <v>29.554194809553881</v>
      </c>
      <c r="O53">
        <v>49.59994061868224</v>
      </c>
      <c r="P53">
        <v>60.826120112211839</v>
      </c>
      <c r="Q53">
        <v>5.467526632643124</v>
      </c>
      <c r="R53">
        <v>10.579579769886125</v>
      </c>
      <c r="S53">
        <v>6.5954722031519948</v>
      </c>
      <c r="T53">
        <v>0</v>
      </c>
      <c r="U53">
        <v>275.19307034022125</v>
      </c>
      <c r="V53">
        <v>4.6007215438168458</v>
      </c>
      <c r="W53">
        <v>10.67452126953922</v>
      </c>
      <c r="X53">
        <v>37.385160608122789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13.705085945522853</v>
      </c>
      <c r="AL53">
        <v>0.64779715282994399</v>
      </c>
      <c r="AM53">
        <v>0</v>
      </c>
      <c r="AN53">
        <v>0</v>
      </c>
      <c r="AO53">
        <v>0</v>
      </c>
      <c r="AP53">
        <v>0.38959310999791269</v>
      </c>
      <c r="AQ53">
        <v>0</v>
      </c>
      <c r="AR53">
        <v>1.399007188478397</v>
      </c>
      <c r="AS53">
        <v>4.2275564370695049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30.03826562869256</v>
      </c>
      <c r="BB53">
        <f t="shared" si="0"/>
        <v>688.58052931610587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164.30674065199128</v>
      </c>
      <c r="L54">
        <v>43.466169814791577</v>
      </c>
      <c r="M54">
        <v>0</v>
      </c>
      <c r="N54">
        <v>29.554194809553881</v>
      </c>
      <c r="O54">
        <v>49.59994061868224</v>
      </c>
      <c r="P54">
        <v>60.826120112211839</v>
      </c>
      <c r="Q54">
        <v>5.467526632643124</v>
      </c>
      <c r="R54">
        <v>10.579579769886125</v>
      </c>
      <c r="S54">
        <v>6.5954722031519948</v>
      </c>
      <c r="T54">
        <v>0</v>
      </c>
      <c r="U54">
        <v>275.19307034022125</v>
      </c>
      <c r="V54">
        <v>4.6007215438168458</v>
      </c>
      <c r="W54">
        <v>10.67452126953922</v>
      </c>
      <c r="X54">
        <v>37.385160608122789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13.705085945522853</v>
      </c>
      <c r="AL54">
        <v>0.64779715282994399</v>
      </c>
      <c r="AM54">
        <v>0</v>
      </c>
      <c r="AN54">
        <v>0</v>
      </c>
      <c r="AO54">
        <v>0</v>
      </c>
      <c r="AP54">
        <v>0.38959310999791269</v>
      </c>
      <c r="AQ54">
        <v>0</v>
      </c>
      <c r="AR54">
        <v>1.399007188478397</v>
      </c>
      <c r="AS54">
        <v>4.2275564370695049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30.038243193115736</v>
      </c>
      <c r="BB54">
        <f t="shared" si="0"/>
        <v>688.58001501539513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164.30772600443422</v>
      </c>
      <c r="L55">
        <v>43.466169814791577</v>
      </c>
      <c r="M55">
        <v>0</v>
      </c>
      <c r="N55">
        <v>29.554194809553881</v>
      </c>
      <c r="O55">
        <v>49.59994061868224</v>
      </c>
      <c r="P55">
        <v>60.826120112211839</v>
      </c>
      <c r="Q55">
        <v>5.467526632643124</v>
      </c>
      <c r="R55">
        <v>10.579579769886125</v>
      </c>
      <c r="S55">
        <v>6.5954722031519948</v>
      </c>
      <c r="T55">
        <v>0</v>
      </c>
      <c r="U55">
        <v>275.19307034022125</v>
      </c>
      <c r="V55">
        <v>4.6007215438168458</v>
      </c>
      <c r="W55">
        <v>10.832031848835159</v>
      </c>
      <c r="X55">
        <v>37.385160608122789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13.705085945522853</v>
      </c>
      <c r="AL55">
        <v>0.64779715282994399</v>
      </c>
      <c r="AM55">
        <v>0</v>
      </c>
      <c r="AN55">
        <v>0</v>
      </c>
      <c r="AO55">
        <v>0</v>
      </c>
      <c r="AP55">
        <v>0.38959310999791269</v>
      </c>
      <c r="AQ55">
        <v>0</v>
      </c>
      <c r="AR55">
        <v>2.2384114485493631</v>
      </c>
      <c r="AS55">
        <v>4.2275564370695049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30.079955421133381</v>
      </c>
      <c r="BB55">
        <f t="shared" si="0"/>
        <v>689.53620297918746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164.30932124046788</v>
      </c>
      <c r="L56">
        <v>43.466169814791577</v>
      </c>
      <c r="M56">
        <v>0</v>
      </c>
      <c r="N56">
        <v>29.554194809553881</v>
      </c>
      <c r="O56">
        <v>49.59994061868224</v>
      </c>
      <c r="P56">
        <v>60.826120112211839</v>
      </c>
      <c r="Q56">
        <v>5.467526632643124</v>
      </c>
      <c r="R56">
        <v>10.579579769886125</v>
      </c>
      <c r="S56">
        <v>6.5954722031519948</v>
      </c>
      <c r="T56">
        <v>0</v>
      </c>
      <c r="U56">
        <v>275.19307034022125</v>
      </c>
      <c r="V56">
        <v>4.6007215438168458</v>
      </c>
      <c r="W56">
        <v>10.832031848835159</v>
      </c>
      <c r="X56">
        <v>37.385160608122789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13.705085945522853</v>
      </c>
      <c r="AL56">
        <v>0.64779715282994399</v>
      </c>
      <c r="AM56">
        <v>0</v>
      </c>
      <c r="AN56">
        <v>0</v>
      </c>
      <c r="AO56">
        <v>0</v>
      </c>
      <c r="AP56">
        <v>0.38959310999791269</v>
      </c>
      <c r="AQ56">
        <v>0</v>
      </c>
      <c r="AR56">
        <v>2.2384114485493631</v>
      </c>
      <c r="AS56">
        <v>4.2275564370695049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30.080022101999592</v>
      </c>
      <c r="BB56">
        <f t="shared" si="0"/>
        <v>689.53773153435486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164.3079600862369</v>
      </c>
      <c r="L57">
        <v>43.466169814791577</v>
      </c>
      <c r="M57">
        <v>0</v>
      </c>
      <c r="N57">
        <v>29.554194809553881</v>
      </c>
      <c r="O57">
        <v>49.59994061868224</v>
      </c>
      <c r="P57">
        <v>60.826120112211839</v>
      </c>
      <c r="Q57">
        <v>5.467526632643124</v>
      </c>
      <c r="R57">
        <v>10.579579769886125</v>
      </c>
      <c r="S57">
        <v>6.5954722031519948</v>
      </c>
      <c r="T57">
        <v>0</v>
      </c>
      <c r="U57">
        <v>275.19307034022125</v>
      </c>
      <c r="V57">
        <v>4.6007215438168458</v>
      </c>
      <c r="W57">
        <v>10.832031848835159</v>
      </c>
      <c r="X57">
        <v>37.385160608122789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13.705085945522853</v>
      </c>
      <c r="AL57">
        <v>0.64779715282994399</v>
      </c>
      <c r="AM57">
        <v>0</v>
      </c>
      <c r="AN57">
        <v>0</v>
      </c>
      <c r="AO57">
        <v>0</v>
      </c>
      <c r="AP57">
        <v>0.38959310999791269</v>
      </c>
      <c r="AQ57">
        <v>0</v>
      </c>
      <c r="AR57">
        <v>2.798014376956794</v>
      </c>
      <c r="AS57">
        <v>4.2275564370695049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30.103356608160162</v>
      </c>
      <c r="BB57">
        <f t="shared" si="0"/>
        <v>690.07263880237053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164.30729866263343</v>
      </c>
      <c r="L58">
        <v>43.466169814791577</v>
      </c>
      <c r="M58">
        <v>0</v>
      </c>
      <c r="N58">
        <v>29.554194809553881</v>
      </c>
      <c r="O58">
        <v>49.59994061868224</v>
      </c>
      <c r="P58">
        <v>60.826120112211839</v>
      </c>
      <c r="Q58">
        <v>5.467526632643124</v>
      </c>
      <c r="R58">
        <v>10.579579769886125</v>
      </c>
      <c r="S58">
        <v>6.5954722031519948</v>
      </c>
      <c r="T58">
        <v>0</v>
      </c>
      <c r="U58">
        <v>275.19307034022125</v>
      </c>
      <c r="V58">
        <v>4.6007215438168458</v>
      </c>
      <c r="W58">
        <v>10.832031848835159</v>
      </c>
      <c r="X58">
        <v>37.385160608122789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13.705085945522853</v>
      </c>
      <c r="AL58">
        <v>0.64779715282994399</v>
      </c>
      <c r="AM58">
        <v>0</v>
      </c>
      <c r="AN58">
        <v>0</v>
      </c>
      <c r="AO58">
        <v>0</v>
      </c>
      <c r="AP58">
        <v>0.38959310999791269</v>
      </c>
      <c r="AQ58">
        <v>0</v>
      </c>
      <c r="AR58">
        <v>2.798014376956794</v>
      </c>
      <c r="AS58">
        <v>4.2275564370695049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30.103328960653549</v>
      </c>
      <c r="BB58">
        <f t="shared" si="0"/>
        <v>690.07200502627381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164.30889298994524</v>
      </c>
      <c r="L59">
        <v>43.466169814791577</v>
      </c>
      <c r="M59">
        <v>0</v>
      </c>
      <c r="N59">
        <v>29.554194809553881</v>
      </c>
      <c r="O59">
        <v>49.59994061868224</v>
      </c>
      <c r="P59">
        <v>60.826120112211839</v>
      </c>
      <c r="Q59">
        <v>5.467526632643124</v>
      </c>
      <c r="R59">
        <v>10.579579769886125</v>
      </c>
      <c r="S59">
        <v>6.5954722031519948</v>
      </c>
      <c r="T59">
        <v>0</v>
      </c>
      <c r="U59">
        <v>275.19307034022125</v>
      </c>
      <c r="V59">
        <v>4.6007215438168458</v>
      </c>
      <c r="W59">
        <v>10.67452126953922</v>
      </c>
      <c r="X59">
        <v>37.385160608122789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13.705085945522853</v>
      </c>
      <c r="AL59">
        <v>0.64779715282994399</v>
      </c>
      <c r="AM59">
        <v>0</v>
      </c>
      <c r="AN59">
        <v>0</v>
      </c>
      <c r="AO59">
        <v>0</v>
      </c>
      <c r="AP59">
        <v>0.38959310999791269</v>
      </c>
      <c r="AQ59">
        <v>0</v>
      </c>
      <c r="AR59">
        <v>3.3576173053642249</v>
      </c>
      <c r="AS59">
        <v>1.3637279085785845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30.000495031237108</v>
      </c>
      <c r="BB59">
        <f t="shared" si="0"/>
        <v>687.71469710362248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164.30667802818044</v>
      </c>
      <c r="L60">
        <v>43.466169814791577</v>
      </c>
      <c r="M60">
        <v>0</v>
      </c>
      <c r="N60">
        <v>29.554194809553881</v>
      </c>
      <c r="O60">
        <v>49.59994061868224</v>
      </c>
      <c r="P60">
        <v>60.826120112211839</v>
      </c>
      <c r="Q60">
        <v>5.467526632643124</v>
      </c>
      <c r="R60">
        <v>10.579579769886125</v>
      </c>
      <c r="S60">
        <v>6.5954722031519948</v>
      </c>
      <c r="T60">
        <v>0</v>
      </c>
      <c r="U60">
        <v>275.19307034022125</v>
      </c>
      <c r="V60">
        <v>4.6007215438168458</v>
      </c>
      <c r="W60">
        <v>10.67452126953922</v>
      </c>
      <c r="X60">
        <v>37.385160608122789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13.705085945522853</v>
      </c>
      <c r="AL60">
        <v>0.64779715282994399</v>
      </c>
      <c r="AM60">
        <v>0</v>
      </c>
      <c r="AN60">
        <v>0</v>
      </c>
      <c r="AO60">
        <v>0</v>
      </c>
      <c r="AP60">
        <v>0.38959310999791269</v>
      </c>
      <c r="AQ60">
        <v>0</v>
      </c>
      <c r="AR60">
        <v>3.3576173053642249</v>
      </c>
      <c r="AS60">
        <v>1.3637279085785845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30.000402445835363</v>
      </c>
      <c r="BB60">
        <f t="shared" si="0"/>
        <v>687.71257472725938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161.37688262998105</v>
      </c>
      <c r="L61">
        <v>43.466169814791577</v>
      </c>
      <c r="M61">
        <v>0</v>
      </c>
      <c r="N61">
        <v>29.554194809553881</v>
      </c>
      <c r="O61">
        <v>49.59994061868224</v>
      </c>
      <c r="P61">
        <v>60.122868059394335</v>
      </c>
      <c r="Q61">
        <v>5.467526632643124</v>
      </c>
      <c r="R61">
        <v>10.579579769886125</v>
      </c>
      <c r="S61">
        <v>6.5954722031519948</v>
      </c>
      <c r="T61">
        <v>0</v>
      </c>
      <c r="U61">
        <v>275.19307034022125</v>
      </c>
      <c r="V61">
        <v>4.6007215438168458</v>
      </c>
      <c r="W61">
        <v>8.5679870197043435</v>
      </c>
      <c r="X61">
        <v>37.385160608122789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13.705085945522853</v>
      </c>
      <c r="AL61">
        <v>0.64779715282994399</v>
      </c>
      <c r="AM61">
        <v>0</v>
      </c>
      <c r="AN61">
        <v>0</v>
      </c>
      <c r="AO61">
        <v>0</v>
      </c>
      <c r="AP61">
        <v>0.38959310999791269</v>
      </c>
      <c r="AQ61">
        <v>0</v>
      </c>
      <c r="AR61">
        <v>2.798014376956794</v>
      </c>
      <c r="AS61">
        <v>1.3637279085785845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29.737096528332327</v>
      </c>
      <c r="BB61">
        <f t="shared" si="0"/>
        <v>681.67669601550324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164.311781994809</v>
      </c>
      <c r="L62">
        <v>43.466169814791577</v>
      </c>
      <c r="M62">
        <v>0</v>
      </c>
      <c r="N62">
        <v>29.554194809553881</v>
      </c>
      <c r="O62">
        <v>49.59994061868224</v>
      </c>
      <c r="P62">
        <v>60.122868059394335</v>
      </c>
      <c r="Q62">
        <v>5.467526632643124</v>
      </c>
      <c r="R62">
        <v>10.579579769886125</v>
      </c>
      <c r="S62">
        <v>6.5954722031519948</v>
      </c>
      <c r="T62">
        <v>0</v>
      </c>
      <c r="U62">
        <v>275.19307034022125</v>
      </c>
      <c r="V62">
        <v>4.6007215438168458</v>
      </c>
      <c r="W62">
        <v>8.5679870197043435</v>
      </c>
      <c r="X62">
        <v>37.385160608122789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13.705085945522853</v>
      </c>
      <c r="AL62">
        <v>0.64779715282994399</v>
      </c>
      <c r="AM62">
        <v>0</v>
      </c>
      <c r="AN62">
        <v>0</v>
      </c>
      <c r="AO62">
        <v>0</v>
      </c>
      <c r="AP62">
        <v>0.38959310999791269</v>
      </c>
      <c r="AQ62">
        <v>0</v>
      </c>
      <c r="AR62">
        <v>2.798014376956794</v>
      </c>
      <c r="AS62">
        <v>1.3637279085785845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29.859775321782134</v>
      </c>
      <c r="BB62">
        <f t="shared" si="0"/>
        <v>684.48891658688149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164.311781994809</v>
      </c>
      <c r="L63">
        <v>43.466169814791577</v>
      </c>
      <c r="M63">
        <v>0</v>
      </c>
      <c r="N63">
        <v>29.554194809553881</v>
      </c>
      <c r="O63">
        <v>49.59994061868224</v>
      </c>
      <c r="P63">
        <v>60.122868059394335</v>
      </c>
      <c r="Q63">
        <v>5.467526632643124</v>
      </c>
      <c r="R63">
        <v>10.579579769886125</v>
      </c>
      <c r="S63">
        <v>6.5954722031519948</v>
      </c>
      <c r="T63">
        <v>0</v>
      </c>
      <c r="U63">
        <v>275.19307034022125</v>
      </c>
      <c r="V63">
        <v>4.6007215438168458</v>
      </c>
      <c r="W63">
        <v>8.7132891964497894</v>
      </c>
      <c r="X63">
        <v>37.385160608122789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13.705085945522853</v>
      </c>
      <c r="AL63">
        <v>0.64779715282994399</v>
      </c>
      <c r="AM63">
        <v>0</v>
      </c>
      <c r="AN63">
        <v>0</v>
      </c>
      <c r="AO63">
        <v>0</v>
      </c>
      <c r="AP63">
        <v>0.38959310999791269</v>
      </c>
      <c r="AQ63">
        <v>0</v>
      </c>
      <c r="AR63">
        <v>2.2384114485493631</v>
      </c>
      <c r="AS63">
        <v>1.3637279085785845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29.84245755036266</v>
      </c>
      <c r="BB63">
        <f t="shared" si="0"/>
        <v>684.09193360663903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164.311781994809</v>
      </c>
      <c r="L64">
        <v>43.466169814791577</v>
      </c>
      <c r="M64">
        <v>0</v>
      </c>
      <c r="N64">
        <v>29.554194809553881</v>
      </c>
      <c r="O64">
        <v>49.59994061868224</v>
      </c>
      <c r="P64">
        <v>60.122868059394335</v>
      </c>
      <c r="Q64">
        <v>5.467526632643124</v>
      </c>
      <c r="R64">
        <v>10.579579769886125</v>
      </c>
      <c r="S64">
        <v>6.5954722031519948</v>
      </c>
      <c r="T64">
        <v>0</v>
      </c>
      <c r="U64">
        <v>275.19307034022125</v>
      </c>
      <c r="V64">
        <v>4.6007215438168458</v>
      </c>
      <c r="W64">
        <v>8.7219416121725732</v>
      </c>
      <c r="X64">
        <v>37.385160608122789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13.705085945522853</v>
      </c>
      <c r="AL64">
        <v>0.64779715282994399</v>
      </c>
      <c r="AM64">
        <v>0</v>
      </c>
      <c r="AN64">
        <v>0</v>
      </c>
      <c r="AO64">
        <v>0</v>
      </c>
      <c r="AP64">
        <v>0.38959310999791269</v>
      </c>
      <c r="AQ64">
        <v>0</v>
      </c>
      <c r="AR64">
        <v>2.2384114485493631</v>
      </c>
      <c r="AS64">
        <v>1.3637279085785845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29.842819221339873</v>
      </c>
      <c r="BB64">
        <f t="shared" si="0"/>
        <v>684.10022435138455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164.311781994809</v>
      </c>
      <c r="L65">
        <v>43.466169814791577</v>
      </c>
      <c r="M65">
        <v>0</v>
      </c>
      <c r="N65">
        <v>29.554194809553881</v>
      </c>
      <c r="O65">
        <v>49.59994061868224</v>
      </c>
      <c r="P65">
        <v>60.117694864758363</v>
      </c>
      <c r="Q65">
        <v>5.467526632643124</v>
      </c>
      <c r="R65">
        <v>10.579579769886125</v>
      </c>
      <c r="S65">
        <v>6.5954722031519948</v>
      </c>
      <c r="T65">
        <v>0</v>
      </c>
      <c r="U65">
        <v>275.19307034022125</v>
      </c>
      <c r="V65">
        <v>4.6007215438168458</v>
      </c>
      <c r="W65">
        <v>8.7219416121725732</v>
      </c>
      <c r="X65">
        <v>37.385160608122789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13.705085945522853</v>
      </c>
      <c r="AL65">
        <v>0.64779715282994399</v>
      </c>
      <c r="AM65">
        <v>0</v>
      </c>
      <c r="AN65">
        <v>0</v>
      </c>
      <c r="AO65">
        <v>0</v>
      </c>
      <c r="AP65">
        <v>0.38959310999791269</v>
      </c>
      <c r="AQ65">
        <v>0</v>
      </c>
      <c r="AR65">
        <v>1.6788085201419325</v>
      </c>
      <c r="AS65">
        <v>1.7046599519933208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29.8334625388114</v>
      </c>
      <c r="BB65">
        <f t="shared" si="0"/>
        <v>683.88573695428431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164.311781994809</v>
      </c>
      <c r="L66">
        <v>43.466169814791577</v>
      </c>
      <c r="M66">
        <v>0</v>
      </c>
      <c r="N66">
        <v>29.554194809553881</v>
      </c>
      <c r="O66">
        <v>49.59994061868224</v>
      </c>
      <c r="P66">
        <v>60.117694864758363</v>
      </c>
      <c r="Q66">
        <v>5.467526632643124</v>
      </c>
      <c r="R66">
        <v>10.579579769886125</v>
      </c>
      <c r="S66">
        <v>6.5954722031519948</v>
      </c>
      <c r="T66">
        <v>0</v>
      </c>
      <c r="U66">
        <v>275.19307034022125</v>
      </c>
      <c r="V66">
        <v>4.6007215438168458</v>
      </c>
      <c r="W66">
        <v>8.7219416121725732</v>
      </c>
      <c r="X66">
        <v>37.385160608122789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13.705085945522853</v>
      </c>
      <c r="AL66">
        <v>0.64779715282994399</v>
      </c>
      <c r="AM66">
        <v>0</v>
      </c>
      <c r="AN66">
        <v>0</v>
      </c>
      <c r="AO66">
        <v>0</v>
      </c>
      <c r="AP66">
        <v>0.38959310999791269</v>
      </c>
      <c r="AQ66">
        <v>0</v>
      </c>
      <c r="AR66">
        <v>1.6788085201419325</v>
      </c>
      <c r="AS66">
        <v>1.7046599519933208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29.8334625388114</v>
      </c>
      <c r="BB66">
        <f t="shared" si="0"/>
        <v>683.88573695428431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164.311781994809</v>
      </c>
      <c r="L67">
        <v>43.466169814791577</v>
      </c>
      <c r="M67">
        <v>0</v>
      </c>
      <c r="N67">
        <v>29.554194809553881</v>
      </c>
      <c r="O67">
        <v>49.59994061868224</v>
      </c>
      <c r="P67">
        <v>60.117694864758363</v>
      </c>
      <c r="Q67">
        <v>5.467526632643124</v>
      </c>
      <c r="R67">
        <v>10.579579769886125</v>
      </c>
      <c r="S67">
        <v>6.5954722031519948</v>
      </c>
      <c r="T67">
        <v>0</v>
      </c>
      <c r="U67">
        <v>275.19307034022125</v>
      </c>
      <c r="V67">
        <v>4.6007215438168458</v>
      </c>
      <c r="W67">
        <v>8.7219416121725732</v>
      </c>
      <c r="X67">
        <v>37.385160608122789</v>
      </c>
      <c r="Y67">
        <v>0</v>
      </c>
      <c r="Z67">
        <v>0</v>
      </c>
      <c r="AA67">
        <v>0</v>
      </c>
      <c r="AB67">
        <v>0.9586125510331871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0.72734212304320589</v>
      </c>
      <c r="AI67">
        <v>0</v>
      </c>
      <c r="AJ67">
        <v>0</v>
      </c>
      <c r="AK67">
        <v>13.705085945522853</v>
      </c>
      <c r="AL67">
        <v>0.64779715282994399</v>
      </c>
      <c r="AM67">
        <v>0</v>
      </c>
      <c r="AN67">
        <v>0</v>
      </c>
      <c r="AO67">
        <v>0</v>
      </c>
      <c r="AP67">
        <v>0.29219489876852428</v>
      </c>
      <c r="AQ67">
        <v>0</v>
      </c>
      <c r="AR67">
        <v>1.6788085201419325</v>
      </c>
      <c r="AS67">
        <v>1.7046599519933208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29.899864198958401</v>
      </c>
      <c r="BB67">
        <f t="shared" si="0"/>
        <v>685.40789175698433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164.311781994809</v>
      </c>
      <c r="L68">
        <v>43.466169814791577</v>
      </c>
      <c r="M68">
        <v>0</v>
      </c>
      <c r="N68">
        <v>29.554194809553881</v>
      </c>
      <c r="O68">
        <v>49.59994061868224</v>
      </c>
      <c r="P68">
        <v>60.117694864758363</v>
      </c>
      <c r="Q68">
        <v>5.467526632643124</v>
      </c>
      <c r="R68">
        <v>10.579579769886125</v>
      </c>
      <c r="S68">
        <v>6.5954722031519948</v>
      </c>
      <c r="T68">
        <v>0</v>
      </c>
      <c r="U68">
        <v>275.19307034022125</v>
      </c>
      <c r="V68">
        <v>4.6007215438168458</v>
      </c>
      <c r="W68">
        <v>8.7219416121725732</v>
      </c>
      <c r="X68">
        <v>37.385160608122789</v>
      </c>
      <c r="Y68">
        <v>0</v>
      </c>
      <c r="Z68">
        <v>0</v>
      </c>
      <c r="AA68">
        <v>0</v>
      </c>
      <c r="AB68">
        <v>3.3551440576080145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5.0913951208515957</v>
      </c>
      <c r="AI68">
        <v>0</v>
      </c>
      <c r="AJ68">
        <v>0</v>
      </c>
      <c r="AK68">
        <v>13.705085945522853</v>
      </c>
      <c r="AL68">
        <v>0.64779715282994399</v>
      </c>
      <c r="AM68">
        <v>0</v>
      </c>
      <c r="AN68">
        <v>0</v>
      </c>
      <c r="AO68">
        <v>0</v>
      </c>
      <c r="AP68">
        <v>0.29219489876852428</v>
      </c>
      <c r="AQ68">
        <v>0</v>
      </c>
      <c r="AR68">
        <v>1.6788085201419325</v>
      </c>
      <c r="AS68">
        <v>1.7046599519933208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30.182456631241617</v>
      </c>
      <c r="BB68">
        <f t="shared" ref="BB68:BB99" si="1">SUM(B68:AZ68)-BA68</f>
        <v>691.88588382908449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164.311781994809</v>
      </c>
      <c r="L69">
        <v>43.466169814791577</v>
      </c>
      <c r="M69">
        <v>0</v>
      </c>
      <c r="N69">
        <v>29.554194809553881</v>
      </c>
      <c r="O69">
        <v>49.59994061868224</v>
      </c>
      <c r="P69">
        <v>60.117694864758363</v>
      </c>
      <c r="Q69">
        <v>4.3634173050776388</v>
      </c>
      <c r="R69">
        <v>10.579579769886125</v>
      </c>
      <c r="S69">
        <v>6.5954722031519948</v>
      </c>
      <c r="T69">
        <v>0</v>
      </c>
      <c r="U69">
        <v>275.19307034022125</v>
      </c>
      <c r="V69">
        <v>4.6007215438168458</v>
      </c>
      <c r="W69">
        <v>8.7219416121725732</v>
      </c>
      <c r="X69">
        <v>37.385160608122789</v>
      </c>
      <c r="Y69">
        <v>0</v>
      </c>
      <c r="Z69">
        <v>0</v>
      </c>
      <c r="AA69">
        <v>0</v>
      </c>
      <c r="AB69">
        <v>3.3551440576080145</v>
      </c>
      <c r="AC69">
        <v>0</v>
      </c>
      <c r="AD69">
        <v>2.0320932118555621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13.705085945522853</v>
      </c>
      <c r="AL69">
        <v>0.64779715282994399</v>
      </c>
      <c r="AM69">
        <v>0</v>
      </c>
      <c r="AN69">
        <v>0</v>
      </c>
      <c r="AO69">
        <v>0</v>
      </c>
      <c r="AP69">
        <v>0.29219489876852428</v>
      </c>
      <c r="AQ69">
        <v>0</v>
      </c>
      <c r="AR69">
        <v>1.6788085201419325</v>
      </c>
      <c r="AS69">
        <v>1.7046599519933208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30.509060489703568</v>
      </c>
      <c r="BB69">
        <f t="shared" si="1"/>
        <v>699.37276940751121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164.311781994809</v>
      </c>
      <c r="L70">
        <v>43.466169814791577</v>
      </c>
      <c r="M70">
        <v>0</v>
      </c>
      <c r="N70">
        <v>29.554194809553881</v>
      </c>
      <c r="O70">
        <v>49.59994061868224</v>
      </c>
      <c r="P70">
        <v>60.117694864758363</v>
      </c>
      <c r="Q70">
        <v>4.3634173050776388</v>
      </c>
      <c r="R70">
        <v>10.579579769886125</v>
      </c>
      <c r="S70">
        <v>6.5954722031519948</v>
      </c>
      <c r="T70">
        <v>0</v>
      </c>
      <c r="U70">
        <v>275.19307034022125</v>
      </c>
      <c r="V70">
        <v>4.6007215438168458</v>
      </c>
      <c r="W70">
        <v>8.7219416121725732</v>
      </c>
      <c r="X70">
        <v>37.385160608122789</v>
      </c>
      <c r="Y70">
        <v>0</v>
      </c>
      <c r="Z70">
        <v>0</v>
      </c>
      <c r="AA70">
        <v>0</v>
      </c>
      <c r="AB70">
        <v>5.2381329142141508</v>
      </c>
      <c r="AC70">
        <v>0</v>
      </c>
      <c r="AD70">
        <v>2.3369072454602375</v>
      </c>
      <c r="AE70">
        <v>4.2129263886453758</v>
      </c>
      <c r="AF70">
        <v>0</v>
      </c>
      <c r="AG70">
        <v>0</v>
      </c>
      <c r="AH70">
        <v>15.759079765184721</v>
      </c>
      <c r="AI70">
        <v>0</v>
      </c>
      <c r="AJ70">
        <v>0</v>
      </c>
      <c r="AK70">
        <v>13.705085945522853</v>
      </c>
      <c r="AL70">
        <v>0.64779715282994399</v>
      </c>
      <c r="AM70">
        <v>0</v>
      </c>
      <c r="AN70">
        <v>0</v>
      </c>
      <c r="AO70">
        <v>0</v>
      </c>
      <c r="AP70">
        <v>0.29219489876852428</v>
      </c>
      <c r="AQ70">
        <v>0</v>
      </c>
      <c r="AR70">
        <v>1.6788085201419325</v>
      </c>
      <c r="AS70">
        <v>1.7046599519933208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30.934706059594259</v>
      </c>
      <c r="BB70">
        <f t="shared" si="1"/>
        <v>709.13003220821111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164.311781994809</v>
      </c>
      <c r="L71">
        <v>43.465781006535231</v>
      </c>
      <c r="M71">
        <v>0</v>
      </c>
      <c r="N71">
        <v>29.554194809553881</v>
      </c>
      <c r="O71">
        <v>49.59994061868224</v>
      </c>
      <c r="P71">
        <v>60.117694864758363</v>
      </c>
      <c r="Q71">
        <v>4.3634173050776388</v>
      </c>
      <c r="R71">
        <v>10.579579769886125</v>
      </c>
      <c r="S71">
        <v>6.5954722031519948</v>
      </c>
      <c r="T71">
        <v>0</v>
      </c>
      <c r="U71">
        <v>275.19307034022125</v>
      </c>
      <c r="V71">
        <v>4.6007215438168458</v>
      </c>
      <c r="W71">
        <v>8.7219416121725732</v>
      </c>
      <c r="X71">
        <v>37.385160608122789</v>
      </c>
      <c r="Y71">
        <v>0</v>
      </c>
      <c r="Z71">
        <v>0.27878766437069502</v>
      </c>
      <c r="AA71">
        <v>0.96105705906908778</v>
      </c>
      <c r="AB71">
        <v>6.744524102692548</v>
      </c>
      <c r="AC71">
        <v>0</v>
      </c>
      <c r="AD71">
        <v>4.6738144909204751</v>
      </c>
      <c r="AE71">
        <v>8.4258530363180952</v>
      </c>
      <c r="AF71">
        <v>0</v>
      </c>
      <c r="AG71">
        <v>0</v>
      </c>
      <c r="AH71">
        <v>17.965351139949906</v>
      </c>
      <c r="AI71">
        <v>0</v>
      </c>
      <c r="AJ71">
        <v>0</v>
      </c>
      <c r="AK71">
        <v>13.705085945522853</v>
      </c>
      <c r="AL71">
        <v>0.64779715282994399</v>
      </c>
      <c r="AM71">
        <v>0.9835708557712376</v>
      </c>
      <c r="AN71">
        <v>0</v>
      </c>
      <c r="AO71">
        <v>0</v>
      </c>
      <c r="AP71">
        <v>0.29219489876852428</v>
      </c>
      <c r="AQ71">
        <v>0</v>
      </c>
      <c r="AR71">
        <v>1.6788085201419325</v>
      </c>
      <c r="AS71">
        <v>1.7046599519933208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31.456600930496709</v>
      </c>
      <c r="BB71">
        <f t="shared" si="1"/>
        <v>721.09366056464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164.311781994809</v>
      </c>
      <c r="L72">
        <v>43.465781006535231</v>
      </c>
      <c r="M72">
        <v>0</v>
      </c>
      <c r="N72">
        <v>29.554194809553881</v>
      </c>
      <c r="O72">
        <v>49.59994061868224</v>
      </c>
      <c r="P72">
        <v>60.117694864758363</v>
      </c>
      <c r="Q72">
        <v>4.3634173050776388</v>
      </c>
      <c r="R72">
        <v>10.579579769886125</v>
      </c>
      <c r="S72">
        <v>6.5954722031519948</v>
      </c>
      <c r="T72">
        <v>0</v>
      </c>
      <c r="U72">
        <v>275.19307034022125</v>
      </c>
      <c r="V72">
        <v>4.6007215438168458</v>
      </c>
      <c r="W72">
        <v>8.7219416121725732</v>
      </c>
      <c r="X72">
        <v>37.385160608122789</v>
      </c>
      <c r="Y72">
        <v>0</v>
      </c>
      <c r="Z72">
        <v>1.812119818409518</v>
      </c>
      <c r="AA72">
        <v>3.5607165748278016</v>
      </c>
      <c r="AB72">
        <v>6.744524102692548</v>
      </c>
      <c r="AC72">
        <v>0</v>
      </c>
      <c r="AD72">
        <v>7.0107217363807139</v>
      </c>
      <c r="AE72">
        <v>8.4258530363180952</v>
      </c>
      <c r="AF72">
        <v>0</v>
      </c>
      <c r="AG72">
        <v>0</v>
      </c>
      <c r="AH72">
        <v>23.953801346900441</v>
      </c>
      <c r="AI72">
        <v>0</v>
      </c>
      <c r="AJ72">
        <v>0</v>
      </c>
      <c r="AK72">
        <v>13.705085945522853</v>
      </c>
      <c r="AL72">
        <v>0.64779715282994399</v>
      </c>
      <c r="AM72">
        <v>1.2636154182842831</v>
      </c>
      <c r="AN72">
        <v>0</v>
      </c>
      <c r="AO72">
        <v>0</v>
      </c>
      <c r="AP72">
        <v>0.29219489876852428</v>
      </c>
      <c r="AQ72">
        <v>0</v>
      </c>
      <c r="AR72">
        <v>1.6788085201419325</v>
      </c>
      <c r="AS72">
        <v>1.7046599519933208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31.989065786518058</v>
      </c>
      <c r="BB72">
        <f t="shared" si="1"/>
        <v>733.29958939334006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164.311781994809</v>
      </c>
      <c r="L73">
        <v>43.465781006535231</v>
      </c>
      <c r="M73">
        <v>0</v>
      </c>
      <c r="N73">
        <v>29.554194809553881</v>
      </c>
      <c r="O73">
        <v>49.59994061868224</v>
      </c>
      <c r="P73">
        <v>60.117694864758363</v>
      </c>
      <c r="Q73">
        <v>4.3712004521227747</v>
      </c>
      <c r="R73">
        <v>10.579579769886125</v>
      </c>
      <c r="S73">
        <v>6.5954722031519948</v>
      </c>
      <c r="T73">
        <v>0</v>
      </c>
      <c r="U73">
        <v>275.19307034022125</v>
      </c>
      <c r="V73">
        <v>4.6007215438168458</v>
      </c>
      <c r="W73">
        <v>8.7219416121725732</v>
      </c>
      <c r="X73">
        <v>37.385160608122789</v>
      </c>
      <c r="Y73">
        <v>0</v>
      </c>
      <c r="Z73">
        <v>3.3220337132122726</v>
      </c>
      <c r="AA73">
        <v>5.8464308182007922</v>
      </c>
      <c r="AB73">
        <v>6.744524102692548</v>
      </c>
      <c r="AC73">
        <v>0</v>
      </c>
      <c r="AD73">
        <v>7.0107217363807139</v>
      </c>
      <c r="AE73">
        <v>12.671692993320811</v>
      </c>
      <c r="AF73">
        <v>0</v>
      </c>
      <c r="AG73">
        <v>0</v>
      </c>
      <c r="AH73">
        <v>29.942251813400127</v>
      </c>
      <c r="AI73">
        <v>0</v>
      </c>
      <c r="AJ73">
        <v>0</v>
      </c>
      <c r="AK73">
        <v>13.705085945522853</v>
      </c>
      <c r="AL73">
        <v>3.2389857641497204</v>
      </c>
      <c r="AM73">
        <v>2.3906237013149654</v>
      </c>
      <c r="AN73">
        <v>0</v>
      </c>
      <c r="AO73">
        <v>0</v>
      </c>
      <c r="AP73">
        <v>0.29219489876852428</v>
      </c>
      <c r="AQ73">
        <v>0</v>
      </c>
      <c r="AR73">
        <v>1.6788085201419325</v>
      </c>
      <c r="AS73">
        <v>1.7046599519933208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32.731262348126542</v>
      </c>
      <c r="BB73">
        <f t="shared" si="1"/>
        <v>750.31329143480525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164.311781994809</v>
      </c>
      <c r="L74">
        <v>43.465781006535231</v>
      </c>
      <c r="M74">
        <v>0</v>
      </c>
      <c r="N74">
        <v>29.554194809553881</v>
      </c>
      <c r="O74">
        <v>49.59994061868224</v>
      </c>
      <c r="P74">
        <v>60.117694864758363</v>
      </c>
      <c r="Q74">
        <v>4.3712004521227747</v>
      </c>
      <c r="R74">
        <v>10.579579769886125</v>
      </c>
      <c r="S74">
        <v>6.5954722031519948</v>
      </c>
      <c r="T74">
        <v>0</v>
      </c>
      <c r="U74">
        <v>275.19307034022125</v>
      </c>
      <c r="V74">
        <v>4.6007215438168458</v>
      </c>
      <c r="W74">
        <v>8.7219416121725732</v>
      </c>
      <c r="X74">
        <v>37.385160608122789</v>
      </c>
      <c r="Y74">
        <v>0</v>
      </c>
      <c r="Z74">
        <v>3.3220337132122726</v>
      </c>
      <c r="AA74">
        <v>7.1214331496556031</v>
      </c>
      <c r="AB74">
        <v>6.744524102692548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35.930702279899812</v>
      </c>
      <c r="AI74">
        <v>0</v>
      </c>
      <c r="AJ74">
        <v>0</v>
      </c>
      <c r="AK74">
        <v>13.705085945522853</v>
      </c>
      <c r="AL74">
        <v>13.544849727831625</v>
      </c>
      <c r="AM74">
        <v>4.0572299743268632</v>
      </c>
      <c r="AN74">
        <v>0</v>
      </c>
      <c r="AO74">
        <v>0</v>
      </c>
      <c r="AP74">
        <v>0.29219489876852428</v>
      </c>
      <c r="AQ74">
        <v>0</v>
      </c>
      <c r="AR74">
        <v>1.6788085201419325</v>
      </c>
      <c r="AS74">
        <v>1.7046599519933208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33.535764181565902</v>
      </c>
      <c r="BB74">
        <f t="shared" si="1"/>
        <v>768.75524494680508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164.311781994809</v>
      </c>
      <c r="L75">
        <v>43.465781006535231</v>
      </c>
      <c r="M75">
        <v>0</v>
      </c>
      <c r="N75">
        <v>29.554194809553881</v>
      </c>
      <c r="O75">
        <v>49.59994061868224</v>
      </c>
      <c r="P75">
        <v>60.117694864758363</v>
      </c>
      <c r="Q75">
        <v>4.3712004521227747</v>
      </c>
      <c r="R75">
        <v>10.579579769886125</v>
      </c>
      <c r="S75">
        <v>6.5954722031519948</v>
      </c>
      <c r="T75">
        <v>0</v>
      </c>
      <c r="U75">
        <v>275.19307034022125</v>
      </c>
      <c r="V75">
        <v>4.6007215438168458</v>
      </c>
      <c r="W75">
        <v>8.5679870197043435</v>
      </c>
      <c r="X75">
        <v>37.385160608122789</v>
      </c>
      <c r="Y75">
        <v>0</v>
      </c>
      <c r="Z75">
        <v>3.3220337132122726</v>
      </c>
      <c r="AA75">
        <v>7.1214331496556031</v>
      </c>
      <c r="AB75">
        <v>6.744524102692548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35.930702279899812</v>
      </c>
      <c r="AI75">
        <v>0</v>
      </c>
      <c r="AJ75">
        <v>0</v>
      </c>
      <c r="AK75">
        <v>13.705085945522853</v>
      </c>
      <c r="AL75">
        <v>13.544849727831625</v>
      </c>
      <c r="AM75">
        <v>4.0572299743268632</v>
      </c>
      <c r="AN75">
        <v>0</v>
      </c>
      <c r="AO75">
        <v>0</v>
      </c>
      <c r="AP75">
        <v>0.29219489876852428</v>
      </c>
      <c r="AQ75">
        <v>0</v>
      </c>
      <c r="AR75">
        <v>2.798014376956794</v>
      </c>
      <c r="AS75">
        <v>2.6592694614902936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33.616014361912569</v>
      </c>
      <c r="BB75">
        <f t="shared" si="1"/>
        <v>770.59485554030209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164.311781994809</v>
      </c>
      <c r="L76">
        <v>43.465781006535231</v>
      </c>
      <c r="M76">
        <v>0</v>
      </c>
      <c r="N76">
        <v>29.554194809553881</v>
      </c>
      <c r="O76">
        <v>49.59994061868224</v>
      </c>
      <c r="P76">
        <v>60.117694864758363</v>
      </c>
      <c r="Q76">
        <v>4.3712004521227747</v>
      </c>
      <c r="R76">
        <v>10.579579769886125</v>
      </c>
      <c r="S76">
        <v>6.5954722031519948</v>
      </c>
      <c r="T76">
        <v>0</v>
      </c>
      <c r="U76">
        <v>275.19307034022125</v>
      </c>
      <c r="V76">
        <v>4.6007215438168458</v>
      </c>
      <c r="W76">
        <v>8.5679870197043435</v>
      </c>
      <c r="X76">
        <v>37.385160608122789</v>
      </c>
      <c r="Y76">
        <v>0</v>
      </c>
      <c r="Z76">
        <v>3.3220337132122726</v>
      </c>
      <c r="AA76">
        <v>7.1214331496556031</v>
      </c>
      <c r="AB76">
        <v>6.744524102692548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29.942251813400127</v>
      </c>
      <c r="AI76">
        <v>0</v>
      </c>
      <c r="AJ76">
        <v>0</v>
      </c>
      <c r="AK76">
        <v>13.705085945522853</v>
      </c>
      <c r="AL76">
        <v>13.544849727831625</v>
      </c>
      <c r="AM76">
        <v>4.0572299743268632</v>
      </c>
      <c r="AN76">
        <v>0</v>
      </c>
      <c r="AO76">
        <v>0</v>
      </c>
      <c r="AP76">
        <v>0.29219489876852428</v>
      </c>
      <c r="AQ76">
        <v>0</v>
      </c>
      <c r="AR76">
        <v>6.9950359423919837</v>
      </c>
      <c r="AS76">
        <v>4.2275564370695049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33.606687029427285</v>
      </c>
      <c r="BB76">
        <f t="shared" si="1"/>
        <v>770.38104094730215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164.311781994809</v>
      </c>
      <c r="L77">
        <v>43.465781006535231</v>
      </c>
      <c r="M77">
        <v>0</v>
      </c>
      <c r="N77">
        <v>29.554194809553881</v>
      </c>
      <c r="O77">
        <v>49.59994061868224</v>
      </c>
      <c r="P77">
        <v>60.117694864758363</v>
      </c>
      <c r="Q77">
        <v>4.3712004521227747</v>
      </c>
      <c r="R77">
        <v>10.579579769886125</v>
      </c>
      <c r="S77">
        <v>6.5954722031519948</v>
      </c>
      <c r="T77">
        <v>0</v>
      </c>
      <c r="U77">
        <v>275.19307034022125</v>
      </c>
      <c r="V77">
        <v>4.6007215438168458</v>
      </c>
      <c r="W77">
        <v>8.5679870197043435</v>
      </c>
      <c r="X77">
        <v>37.385160608122789</v>
      </c>
      <c r="Y77">
        <v>0</v>
      </c>
      <c r="Z77">
        <v>3.3220337132122726</v>
      </c>
      <c r="AA77">
        <v>7.1214331496556031</v>
      </c>
      <c r="AB77">
        <v>3.3551440576080145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23.953801346900441</v>
      </c>
      <c r="AI77">
        <v>0</v>
      </c>
      <c r="AJ77">
        <v>0</v>
      </c>
      <c r="AK77">
        <v>13.705085945522853</v>
      </c>
      <c r="AL77">
        <v>13.544849727831625</v>
      </c>
      <c r="AM77">
        <v>4.0572299743268632</v>
      </c>
      <c r="AN77">
        <v>0</v>
      </c>
      <c r="AO77">
        <v>0</v>
      </c>
      <c r="AP77">
        <v>0.29219489876852428</v>
      </c>
      <c r="AQ77">
        <v>0</v>
      </c>
      <c r="AR77">
        <v>6.9950359423919837</v>
      </c>
      <c r="AS77">
        <v>4.2275564370695049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33.214693714043058</v>
      </c>
      <c r="BB77">
        <f t="shared" si="1"/>
        <v>761.39520375110203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164.311781994809</v>
      </c>
      <c r="L78">
        <v>43.465781006535231</v>
      </c>
      <c r="M78">
        <v>0</v>
      </c>
      <c r="N78">
        <v>29.554194809553881</v>
      </c>
      <c r="O78">
        <v>49.59994061868224</v>
      </c>
      <c r="P78">
        <v>60.117694864758363</v>
      </c>
      <c r="Q78">
        <v>4.3712004521227747</v>
      </c>
      <c r="R78">
        <v>10.579579769886125</v>
      </c>
      <c r="S78">
        <v>6.5954722031519948</v>
      </c>
      <c r="T78">
        <v>0</v>
      </c>
      <c r="U78">
        <v>275.19307034022125</v>
      </c>
      <c r="V78">
        <v>4.6007215438168458</v>
      </c>
      <c r="W78">
        <v>8.5679870197043435</v>
      </c>
      <c r="X78">
        <v>37.385160608122789</v>
      </c>
      <c r="Y78">
        <v>0</v>
      </c>
      <c r="Z78">
        <v>3.3220337132122726</v>
      </c>
      <c r="AA78">
        <v>3.5607165748278016</v>
      </c>
      <c r="AB78">
        <v>3.3551440576080145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17.965351139949906</v>
      </c>
      <c r="AI78">
        <v>0</v>
      </c>
      <c r="AJ78">
        <v>0</v>
      </c>
      <c r="AK78">
        <v>13.705085945522853</v>
      </c>
      <c r="AL78">
        <v>13.544849727831625</v>
      </c>
      <c r="AM78">
        <v>2.7048199828845747</v>
      </c>
      <c r="AN78">
        <v>0</v>
      </c>
      <c r="AO78">
        <v>0</v>
      </c>
      <c r="AP78">
        <v>0.29219489876852428</v>
      </c>
      <c r="AQ78">
        <v>0</v>
      </c>
      <c r="AR78">
        <v>2.798014376956794</v>
      </c>
      <c r="AS78">
        <v>4.2275564370695049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32.583572303487237</v>
      </c>
      <c r="BB78">
        <f t="shared" si="1"/>
        <v>746.92772682300188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164.311781994809</v>
      </c>
      <c r="L79">
        <v>43.465781006535231</v>
      </c>
      <c r="M79">
        <v>0</v>
      </c>
      <c r="N79">
        <v>29.554194809553881</v>
      </c>
      <c r="O79">
        <v>49.59994061868224</v>
      </c>
      <c r="P79">
        <v>60.117694864758363</v>
      </c>
      <c r="Q79">
        <v>4.3712004521227747</v>
      </c>
      <c r="R79">
        <v>10.579579769886125</v>
      </c>
      <c r="S79">
        <v>6.5954722031519948</v>
      </c>
      <c r="T79">
        <v>0</v>
      </c>
      <c r="U79">
        <v>275.19307034022125</v>
      </c>
      <c r="V79">
        <v>4.6007215438168458</v>
      </c>
      <c r="W79">
        <v>8.5679870197043435</v>
      </c>
      <c r="X79">
        <v>37.385160608122789</v>
      </c>
      <c r="Y79">
        <v>0</v>
      </c>
      <c r="Z79">
        <v>1.812119818409518</v>
      </c>
      <c r="AA79">
        <v>0.96105705906908778</v>
      </c>
      <c r="AB79">
        <v>0</v>
      </c>
      <c r="AC79">
        <v>0</v>
      </c>
      <c r="AD79">
        <v>4.6738144909204751</v>
      </c>
      <c r="AE79">
        <v>8.4258530363180952</v>
      </c>
      <c r="AF79">
        <v>0</v>
      </c>
      <c r="AG79">
        <v>0</v>
      </c>
      <c r="AH79">
        <v>11.976900673450221</v>
      </c>
      <c r="AI79">
        <v>0</v>
      </c>
      <c r="AJ79">
        <v>0</v>
      </c>
      <c r="AK79">
        <v>13.705085945522853</v>
      </c>
      <c r="AL79">
        <v>13.544849727831625</v>
      </c>
      <c r="AM79">
        <v>1.3524099914422874</v>
      </c>
      <c r="AN79">
        <v>0</v>
      </c>
      <c r="AO79">
        <v>0</v>
      </c>
      <c r="AP79">
        <v>0.29219489876852428</v>
      </c>
      <c r="AQ79">
        <v>0</v>
      </c>
      <c r="AR79">
        <v>2.798014376956794</v>
      </c>
      <c r="AS79">
        <v>4.2275564370695049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31.689100062521774</v>
      </c>
      <c r="BB79">
        <f t="shared" si="1"/>
        <v>726.42334162460213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164.311781994809</v>
      </c>
      <c r="L80">
        <v>43.465781006535231</v>
      </c>
      <c r="M80">
        <v>0</v>
      </c>
      <c r="N80">
        <v>29.554194809553881</v>
      </c>
      <c r="O80">
        <v>49.59994061868224</v>
      </c>
      <c r="P80">
        <v>60.117694864758363</v>
      </c>
      <c r="Q80">
        <v>4.3712004521227747</v>
      </c>
      <c r="R80">
        <v>10.579579769886125</v>
      </c>
      <c r="S80">
        <v>6.5954722031519948</v>
      </c>
      <c r="T80">
        <v>0</v>
      </c>
      <c r="U80">
        <v>275.19307034022125</v>
      </c>
      <c r="V80">
        <v>4.6007215438168458</v>
      </c>
      <c r="W80">
        <v>8.5679870197043435</v>
      </c>
      <c r="X80">
        <v>37.385160608122789</v>
      </c>
      <c r="Y80">
        <v>0</v>
      </c>
      <c r="Z80">
        <v>1.6610168566061363</v>
      </c>
      <c r="AA80">
        <v>0</v>
      </c>
      <c r="AB80">
        <v>0</v>
      </c>
      <c r="AC80">
        <v>0</v>
      </c>
      <c r="AD80">
        <v>2.3369072454602375</v>
      </c>
      <c r="AE80">
        <v>7.8992372377374229</v>
      </c>
      <c r="AF80">
        <v>0</v>
      </c>
      <c r="AG80">
        <v>0</v>
      </c>
      <c r="AH80">
        <v>5.9642057204132755</v>
      </c>
      <c r="AI80">
        <v>0</v>
      </c>
      <c r="AJ80">
        <v>0</v>
      </c>
      <c r="AK80">
        <v>13.705085945522853</v>
      </c>
      <c r="AL80">
        <v>3.2389857641497204</v>
      </c>
      <c r="AM80">
        <v>1.2636154182842831</v>
      </c>
      <c r="AN80">
        <v>0</v>
      </c>
      <c r="AO80">
        <v>0</v>
      </c>
      <c r="AP80">
        <v>0.29219489876852428</v>
      </c>
      <c r="AQ80">
        <v>0</v>
      </c>
      <c r="AR80">
        <v>4.4768228970987263</v>
      </c>
      <c r="AS80">
        <v>4.2275564370695049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30.907263330673473</v>
      </c>
      <c r="BB80">
        <f t="shared" si="1"/>
        <v>708.50095032180195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164.311781994809</v>
      </c>
      <c r="L81">
        <v>43.465781006535231</v>
      </c>
      <c r="M81">
        <v>0</v>
      </c>
      <c r="N81">
        <v>29.554194809553881</v>
      </c>
      <c r="O81">
        <v>49.59994061868224</v>
      </c>
      <c r="P81">
        <v>60.117694864758363</v>
      </c>
      <c r="Q81">
        <v>4.3712004521227747</v>
      </c>
      <c r="R81">
        <v>10.579579769886125</v>
      </c>
      <c r="S81">
        <v>6.5954722031519948</v>
      </c>
      <c r="T81">
        <v>0</v>
      </c>
      <c r="U81">
        <v>275.19307034022125</v>
      </c>
      <c r="V81">
        <v>4.6007215438168458</v>
      </c>
      <c r="W81">
        <v>8.5679870197043435</v>
      </c>
      <c r="X81">
        <v>37.385160608122789</v>
      </c>
      <c r="Y81">
        <v>0</v>
      </c>
      <c r="Z81">
        <v>1.6610168566061363</v>
      </c>
      <c r="AA81">
        <v>0</v>
      </c>
      <c r="AB81">
        <v>0</v>
      </c>
      <c r="AC81">
        <v>0</v>
      </c>
      <c r="AD81">
        <v>0</v>
      </c>
      <c r="AE81">
        <v>3.9496186188687115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13.705085945522853</v>
      </c>
      <c r="AL81">
        <v>0.64779715282994399</v>
      </c>
      <c r="AM81">
        <v>0</v>
      </c>
      <c r="AN81">
        <v>0</v>
      </c>
      <c r="AO81">
        <v>0</v>
      </c>
      <c r="AP81">
        <v>0.29219489876852428</v>
      </c>
      <c r="AQ81">
        <v>0</v>
      </c>
      <c r="AR81">
        <v>3.6374186370277601</v>
      </c>
      <c r="AS81">
        <v>4.2275564370695049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30.19896484392283</v>
      </c>
      <c r="BB81">
        <f t="shared" si="1"/>
        <v>692.26430893413544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164.311781994809</v>
      </c>
      <c r="L82">
        <v>43.465781006535231</v>
      </c>
      <c r="M82">
        <v>0</v>
      </c>
      <c r="N82">
        <v>29.554194809553881</v>
      </c>
      <c r="O82">
        <v>49.59994061868224</v>
      </c>
      <c r="P82">
        <v>60.117694864758363</v>
      </c>
      <c r="Q82">
        <v>4.3712004521227747</v>
      </c>
      <c r="R82">
        <v>10.579579769886125</v>
      </c>
      <c r="S82">
        <v>6.5954722031519948</v>
      </c>
      <c r="T82">
        <v>0</v>
      </c>
      <c r="U82">
        <v>275.19307034022125</v>
      </c>
      <c r="V82">
        <v>4.6007215438168458</v>
      </c>
      <c r="W82">
        <v>8.5679870197043435</v>
      </c>
      <c r="X82">
        <v>37.385160608122789</v>
      </c>
      <c r="Y82">
        <v>0</v>
      </c>
      <c r="Z82">
        <v>1.6610168566061363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13.705085945522853</v>
      </c>
      <c r="AL82">
        <v>0.64779715282994399</v>
      </c>
      <c r="AM82">
        <v>0</v>
      </c>
      <c r="AN82">
        <v>0</v>
      </c>
      <c r="AO82">
        <v>0</v>
      </c>
      <c r="AP82">
        <v>0.29219489876852428</v>
      </c>
      <c r="AQ82">
        <v>0</v>
      </c>
      <c r="AR82">
        <v>3.6374186370277601</v>
      </c>
      <c r="AS82">
        <v>2.6251761511166767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29.966891289701287</v>
      </c>
      <c r="BB82">
        <f t="shared" si="1"/>
        <v>686.94438358353534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164.311781994809</v>
      </c>
      <c r="L83">
        <v>43.465781006535231</v>
      </c>
      <c r="M83">
        <v>0</v>
      </c>
      <c r="N83">
        <v>29.554194809553881</v>
      </c>
      <c r="O83">
        <v>49.59994061868224</v>
      </c>
      <c r="P83">
        <v>60.117694864758363</v>
      </c>
      <c r="Q83">
        <v>4.590282097694562</v>
      </c>
      <c r="R83">
        <v>10.579579769886125</v>
      </c>
      <c r="S83">
        <v>6.5954722031519948</v>
      </c>
      <c r="T83">
        <v>0</v>
      </c>
      <c r="U83">
        <v>275.19307034022125</v>
      </c>
      <c r="V83">
        <v>4.6007215438168458</v>
      </c>
      <c r="W83">
        <v>8.5679870197043435</v>
      </c>
      <c r="X83">
        <v>37.385160608122789</v>
      </c>
      <c r="Y83">
        <v>0</v>
      </c>
      <c r="Z83">
        <v>1.6610168566061363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13.705085945522853</v>
      </c>
      <c r="AL83">
        <v>0.64779715282994399</v>
      </c>
      <c r="AM83">
        <v>0</v>
      </c>
      <c r="AN83">
        <v>0</v>
      </c>
      <c r="AO83">
        <v>0</v>
      </c>
      <c r="AP83">
        <v>0.29219489876852428</v>
      </c>
      <c r="AQ83">
        <v>0</v>
      </c>
      <c r="AR83">
        <v>3.6374186370277601</v>
      </c>
      <c r="AS83">
        <v>2.6251761511166767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29.976048902486191</v>
      </c>
      <c r="BB83">
        <f t="shared" si="1"/>
        <v>687.15430761632217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164.311781994809</v>
      </c>
      <c r="L84">
        <v>43.465781006535231</v>
      </c>
      <c r="M84">
        <v>0</v>
      </c>
      <c r="N84">
        <v>29.554194809553881</v>
      </c>
      <c r="O84">
        <v>49.59994061868224</v>
      </c>
      <c r="P84">
        <v>60.117694864758363</v>
      </c>
      <c r="Q84">
        <v>4.590282097694562</v>
      </c>
      <c r="R84">
        <v>10.579579769886125</v>
      </c>
      <c r="S84">
        <v>6.5954722031519948</v>
      </c>
      <c r="T84">
        <v>0</v>
      </c>
      <c r="U84">
        <v>275.19307034022125</v>
      </c>
      <c r="V84">
        <v>4.6007215438168458</v>
      </c>
      <c r="W84">
        <v>8.5679870197043435</v>
      </c>
      <c r="X84">
        <v>37.385160608122789</v>
      </c>
      <c r="Y84">
        <v>0</v>
      </c>
      <c r="Z84">
        <v>1.6610168566061363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13.705085945522853</v>
      </c>
      <c r="AL84">
        <v>0.64779715282994399</v>
      </c>
      <c r="AM84">
        <v>0</v>
      </c>
      <c r="AN84">
        <v>0</v>
      </c>
      <c r="AO84">
        <v>0</v>
      </c>
      <c r="AP84">
        <v>0.29219489876852428</v>
      </c>
      <c r="AQ84">
        <v>0</v>
      </c>
      <c r="AR84">
        <v>3.6374186370277601</v>
      </c>
      <c r="AS84">
        <v>2.6251761511166767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29.976048902486191</v>
      </c>
      <c r="BB84">
        <f t="shared" si="1"/>
        <v>687.15430761632217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164.311781994809</v>
      </c>
      <c r="L85">
        <v>43.466850646115887</v>
      </c>
      <c r="M85">
        <v>0</v>
      </c>
      <c r="N85">
        <v>29.554194809553881</v>
      </c>
      <c r="O85">
        <v>49.59994061868224</v>
      </c>
      <c r="P85">
        <v>60.826120112211839</v>
      </c>
      <c r="Q85">
        <v>4.8115292366940423</v>
      </c>
      <c r="R85">
        <v>10.579579769886125</v>
      </c>
      <c r="S85">
        <v>6.5954722031519948</v>
      </c>
      <c r="T85">
        <v>0</v>
      </c>
      <c r="U85">
        <v>275.19307034022125</v>
      </c>
      <c r="V85">
        <v>4.6007215438168458</v>
      </c>
      <c r="W85">
        <v>8.5679870197043435</v>
      </c>
      <c r="X85">
        <v>37.385160608122789</v>
      </c>
      <c r="Y85">
        <v>0</v>
      </c>
      <c r="Z85">
        <v>1.6610168566061363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13.705085945522853</v>
      </c>
      <c r="AL85">
        <v>0.64779715282994399</v>
      </c>
      <c r="AM85">
        <v>0</v>
      </c>
      <c r="AN85">
        <v>0</v>
      </c>
      <c r="AO85">
        <v>0</v>
      </c>
      <c r="AP85">
        <v>0.29219489876852428</v>
      </c>
      <c r="AQ85">
        <v>0</v>
      </c>
      <c r="AR85">
        <v>3.6374186370277601</v>
      </c>
      <c r="AS85">
        <v>2.6251761511166767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30.014953919174388</v>
      </c>
      <c r="BB85">
        <f t="shared" si="1"/>
        <v>688.04614462566769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164.311781994809</v>
      </c>
      <c r="L86">
        <v>43.466850646115887</v>
      </c>
      <c r="M86">
        <v>0</v>
      </c>
      <c r="N86">
        <v>29.554194809553881</v>
      </c>
      <c r="O86">
        <v>49.59994061868224</v>
      </c>
      <c r="P86">
        <v>60.826120112211839</v>
      </c>
      <c r="Q86">
        <v>4.8115292366940423</v>
      </c>
      <c r="R86">
        <v>10.579579769886125</v>
      </c>
      <c r="S86">
        <v>6.5954722031519948</v>
      </c>
      <c r="T86">
        <v>0</v>
      </c>
      <c r="U86">
        <v>275.19307034022125</v>
      </c>
      <c r="V86">
        <v>4.6007215438168458</v>
      </c>
      <c r="W86">
        <v>8.5679870197043435</v>
      </c>
      <c r="X86">
        <v>37.385160608122789</v>
      </c>
      <c r="Y86">
        <v>0</v>
      </c>
      <c r="Z86">
        <v>1.6610168566061363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13.705085945522853</v>
      </c>
      <c r="AL86">
        <v>0.64779715282994399</v>
      </c>
      <c r="AM86">
        <v>0</v>
      </c>
      <c r="AN86">
        <v>0</v>
      </c>
      <c r="AO86">
        <v>0</v>
      </c>
      <c r="AP86">
        <v>0.29219489876852428</v>
      </c>
      <c r="AQ86">
        <v>0</v>
      </c>
      <c r="AR86">
        <v>3.6374186370277601</v>
      </c>
      <c r="AS86">
        <v>2.6251761511166767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30.014953919174388</v>
      </c>
      <c r="BB86">
        <f t="shared" si="1"/>
        <v>688.04614462566769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164.311781994809</v>
      </c>
      <c r="L87">
        <v>43.466850646115887</v>
      </c>
      <c r="M87">
        <v>0</v>
      </c>
      <c r="N87">
        <v>29.554194809553881</v>
      </c>
      <c r="O87">
        <v>49.59994061868224</v>
      </c>
      <c r="P87">
        <v>60.826120112211839</v>
      </c>
      <c r="Q87">
        <v>4.8115292366940423</v>
      </c>
      <c r="R87">
        <v>10.579579769886125</v>
      </c>
      <c r="S87">
        <v>6.5954722031519948</v>
      </c>
      <c r="T87">
        <v>0</v>
      </c>
      <c r="U87">
        <v>275.19307034022125</v>
      </c>
      <c r="V87">
        <v>4.6007215438168458</v>
      </c>
      <c r="W87">
        <v>8.5679870197043435</v>
      </c>
      <c r="X87">
        <v>37.385160608122789</v>
      </c>
      <c r="Y87">
        <v>0</v>
      </c>
      <c r="Z87">
        <v>0.27878766437069502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13.705085945522853</v>
      </c>
      <c r="AL87">
        <v>0.64779715282994399</v>
      </c>
      <c r="AM87">
        <v>0</v>
      </c>
      <c r="AN87">
        <v>0</v>
      </c>
      <c r="AO87">
        <v>0</v>
      </c>
      <c r="AP87">
        <v>0.1298644583594239</v>
      </c>
      <c r="AQ87">
        <v>0</v>
      </c>
      <c r="AR87">
        <v>2.2384114485493631</v>
      </c>
      <c r="AS87">
        <v>2.6251761511166767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29.891912826051449</v>
      </c>
      <c r="BB87">
        <f t="shared" si="1"/>
        <v>685.22561889766769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164.311781994809</v>
      </c>
      <c r="L88">
        <v>43.466850646115887</v>
      </c>
      <c r="M88">
        <v>0</v>
      </c>
      <c r="N88">
        <v>29.554194809553881</v>
      </c>
      <c r="O88">
        <v>49.59994061868224</v>
      </c>
      <c r="P88">
        <v>60.826120112211839</v>
      </c>
      <c r="Q88">
        <v>4.8115292366940423</v>
      </c>
      <c r="R88">
        <v>10.579579769886125</v>
      </c>
      <c r="S88">
        <v>6.5954722031519948</v>
      </c>
      <c r="T88">
        <v>0</v>
      </c>
      <c r="U88">
        <v>275.19307034022125</v>
      </c>
      <c r="V88">
        <v>4.6007215438168458</v>
      </c>
      <c r="W88">
        <v>8.5679870197043435</v>
      </c>
      <c r="X88">
        <v>37.385160608122789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13.705085945522853</v>
      </c>
      <c r="AL88">
        <v>0.64779715282994399</v>
      </c>
      <c r="AM88">
        <v>0</v>
      </c>
      <c r="AN88">
        <v>0</v>
      </c>
      <c r="AO88">
        <v>0</v>
      </c>
      <c r="AP88">
        <v>0.1298644583594239</v>
      </c>
      <c r="AQ88">
        <v>0</v>
      </c>
      <c r="AR88">
        <v>2.2384114485493631</v>
      </c>
      <c r="AS88">
        <v>2.6251761511166767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29.880259501680758</v>
      </c>
      <c r="BB88">
        <f t="shared" si="1"/>
        <v>684.95848455766782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164.311781994809</v>
      </c>
      <c r="L89">
        <v>43.466850646115887</v>
      </c>
      <c r="M89">
        <v>0</v>
      </c>
      <c r="N89">
        <v>29.554194809553881</v>
      </c>
      <c r="O89">
        <v>49.59994061868224</v>
      </c>
      <c r="P89">
        <v>60.826120112211839</v>
      </c>
      <c r="Q89">
        <v>4.8115292366940423</v>
      </c>
      <c r="R89">
        <v>10.579579769886125</v>
      </c>
      <c r="S89">
        <v>6.5954722031519948</v>
      </c>
      <c r="T89">
        <v>0</v>
      </c>
      <c r="U89">
        <v>275.19307034022125</v>
      </c>
      <c r="V89">
        <v>4.6007215438168458</v>
      </c>
      <c r="W89">
        <v>8.5679870197043435</v>
      </c>
      <c r="X89">
        <v>37.385160608122789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13.705085945522853</v>
      </c>
      <c r="AL89">
        <v>0.64779715282994399</v>
      </c>
      <c r="AM89">
        <v>0</v>
      </c>
      <c r="AN89">
        <v>0</v>
      </c>
      <c r="AO89">
        <v>0</v>
      </c>
      <c r="AP89">
        <v>0.1298644583594239</v>
      </c>
      <c r="AQ89">
        <v>0</v>
      </c>
      <c r="AR89">
        <v>2.2384114485493631</v>
      </c>
      <c r="AS89">
        <v>2.6251761511166767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29.880259501680758</v>
      </c>
      <c r="BB89">
        <f t="shared" si="1"/>
        <v>684.95848455766782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164.311781994809</v>
      </c>
      <c r="L90">
        <v>43.466850646115887</v>
      </c>
      <c r="M90">
        <v>0</v>
      </c>
      <c r="N90">
        <v>29.554194809553881</v>
      </c>
      <c r="O90">
        <v>49.59994061868224</v>
      </c>
      <c r="P90">
        <v>60.826120112211839</v>
      </c>
      <c r="Q90">
        <v>4.8115292366940423</v>
      </c>
      <c r="R90">
        <v>10.579579769886125</v>
      </c>
      <c r="S90">
        <v>6.5954722031519948</v>
      </c>
      <c r="T90">
        <v>0</v>
      </c>
      <c r="U90">
        <v>275.19307034022125</v>
      </c>
      <c r="V90">
        <v>4.6007215438168458</v>
      </c>
      <c r="W90">
        <v>11.081321585114946</v>
      </c>
      <c r="X90">
        <v>37.385160608122789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13.705085945522853</v>
      </c>
      <c r="AL90">
        <v>0.64779715282994399</v>
      </c>
      <c r="AM90">
        <v>0</v>
      </c>
      <c r="AN90">
        <v>0</v>
      </c>
      <c r="AO90">
        <v>0</v>
      </c>
      <c r="AP90">
        <v>0.1298644583594239</v>
      </c>
      <c r="AQ90">
        <v>0</v>
      </c>
      <c r="AR90">
        <v>2.2384114485493631</v>
      </c>
      <c r="AS90">
        <v>2.6251761511166767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29.985316886514919</v>
      </c>
      <c r="BB90">
        <f t="shared" si="1"/>
        <v>687.36676173824412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164.311781994809</v>
      </c>
      <c r="L91">
        <v>43.466850646115887</v>
      </c>
      <c r="M91">
        <v>0</v>
      </c>
      <c r="N91">
        <v>29.554194809553881</v>
      </c>
      <c r="O91">
        <v>49.59994061868224</v>
      </c>
      <c r="P91">
        <v>60.826120112211839</v>
      </c>
      <c r="Q91">
        <v>4.636784006243591</v>
      </c>
      <c r="R91">
        <v>10.579579769886125</v>
      </c>
      <c r="S91">
        <v>6.5954722031519948</v>
      </c>
      <c r="T91">
        <v>0</v>
      </c>
      <c r="U91">
        <v>275.19307034022125</v>
      </c>
      <c r="V91">
        <v>4.6007215438168458</v>
      </c>
      <c r="W91">
        <v>11.397640655107534</v>
      </c>
      <c r="X91">
        <v>37.385160608122789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13.705085945522853</v>
      </c>
      <c r="AL91">
        <v>0.64779715282994399</v>
      </c>
      <c r="AM91">
        <v>0</v>
      </c>
      <c r="AN91">
        <v>0</v>
      </c>
      <c r="AO91">
        <v>0</v>
      </c>
      <c r="AP91">
        <v>0.1298644583594239</v>
      </c>
      <c r="AQ91">
        <v>0</v>
      </c>
      <c r="AR91">
        <v>2.2384114485493631</v>
      </c>
      <c r="AS91">
        <v>2.6251761511166767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29.991234673007785</v>
      </c>
      <c r="BB91">
        <f t="shared" si="1"/>
        <v>687.50241779129351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164.311781994809</v>
      </c>
      <c r="L92">
        <v>43.466850646115887</v>
      </c>
      <c r="M92">
        <v>0</v>
      </c>
      <c r="N92">
        <v>29.554194809553881</v>
      </c>
      <c r="O92">
        <v>49.59994061868224</v>
      </c>
      <c r="P92">
        <v>60.826120112211839</v>
      </c>
      <c r="Q92">
        <v>4.636784006243591</v>
      </c>
      <c r="R92">
        <v>10.579579769886125</v>
      </c>
      <c r="S92">
        <v>6.5954722031519948</v>
      </c>
      <c r="T92">
        <v>0</v>
      </c>
      <c r="U92">
        <v>275.19307034022125</v>
      </c>
      <c r="V92">
        <v>4.6007215438168458</v>
      </c>
      <c r="W92">
        <v>11.397640655107534</v>
      </c>
      <c r="X92">
        <v>37.385160608122789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13.705085945522853</v>
      </c>
      <c r="AL92">
        <v>0.64779715282994399</v>
      </c>
      <c r="AM92">
        <v>0</v>
      </c>
      <c r="AN92">
        <v>0</v>
      </c>
      <c r="AO92">
        <v>0</v>
      </c>
      <c r="AP92">
        <v>0.1298644583594239</v>
      </c>
      <c r="AQ92">
        <v>0</v>
      </c>
      <c r="AR92">
        <v>2.2384114485493631</v>
      </c>
      <c r="AS92">
        <v>2.6251761511166767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29.991234673007785</v>
      </c>
      <c r="BB92">
        <f t="shared" si="1"/>
        <v>687.50241779129351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164.311781994809</v>
      </c>
      <c r="L93">
        <v>43.467151923856783</v>
      </c>
      <c r="M93">
        <v>0</v>
      </c>
      <c r="N93">
        <v>29.554194809553881</v>
      </c>
      <c r="O93">
        <v>49.59994061868224</v>
      </c>
      <c r="P93">
        <v>60.826120112211839</v>
      </c>
      <c r="Q93">
        <v>4.636784006243591</v>
      </c>
      <c r="R93">
        <v>10.579579769886125</v>
      </c>
      <c r="S93">
        <v>6.5954722031519948</v>
      </c>
      <c r="T93">
        <v>0</v>
      </c>
      <c r="U93">
        <v>275.19307034022125</v>
      </c>
      <c r="V93">
        <v>4.6007215438168458</v>
      </c>
      <c r="W93">
        <v>11.397640655107534</v>
      </c>
      <c r="X93">
        <v>37.385160608122789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13.705085945522853</v>
      </c>
      <c r="AL93">
        <v>0.64779715282994399</v>
      </c>
      <c r="AM93">
        <v>0</v>
      </c>
      <c r="AN93">
        <v>0</v>
      </c>
      <c r="AO93">
        <v>0</v>
      </c>
      <c r="AP93">
        <v>0.1298644583594239</v>
      </c>
      <c r="AQ93">
        <v>0</v>
      </c>
      <c r="AR93">
        <v>1.6788085201419325</v>
      </c>
      <c r="AS93">
        <v>1.3637279085785845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29.915127327471833</v>
      </c>
      <c r="BB93">
        <f t="shared" si="1"/>
        <v>685.75777524362468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164.311781994809</v>
      </c>
      <c r="L94">
        <v>43.467031699847922</v>
      </c>
      <c r="M94">
        <v>0</v>
      </c>
      <c r="N94">
        <v>29.554194809553881</v>
      </c>
      <c r="O94">
        <v>49.59994061868224</v>
      </c>
      <c r="P94">
        <v>60.826120112211839</v>
      </c>
      <c r="Q94">
        <v>4.636784006243591</v>
      </c>
      <c r="R94">
        <v>10.579579769886125</v>
      </c>
      <c r="S94">
        <v>6.5954722031519948</v>
      </c>
      <c r="T94">
        <v>0</v>
      </c>
      <c r="U94">
        <v>275.19307034022125</v>
      </c>
      <c r="V94">
        <v>4.6007215438168458</v>
      </c>
      <c r="W94">
        <v>11.397640655107534</v>
      </c>
      <c r="X94">
        <v>37.385160608122789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13.705085945522853</v>
      </c>
      <c r="AL94">
        <v>0.64779715282994399</v>
      </c>
      <c r="AM94">
        <v>0</v>
      </c>
      <c r="AN94">
        <v>0</v>
      </c>
      <c r="AO94">
        <v>0</v>
      </c>
      <c r="AP94">
        <v>0.1298644583594239</v>
      </c>
      <c r="AQ94">
        <v>0</v>
      </c>
      <c r="AR94">
        <v>1.6788085201419325</v>
      </c>
      <c r="AS94">
        <v>1.3637279085785845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29.915122302108262</v>
      </c>
      <c r="BB94">
        <f t="shared" si="1"/>
        <v>685.75766004497962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111.20119009815882</v>
      </c>
      <c r="L95">
        <v>19.077719513518545</v>
      </c>
      <c r="M95">
        <v>0</v>
      </c>
      <c r="N95">
        <v>29.554194809553881</v>
      </c>
      <c r="O95">
        <v>49.59994061868224</v>
      </c>
      <c r="P95">
        <v>60.826120112211839</v>
      </c>
      <c r="Q95">
        <v>4.636784006243591</v>
      </c>
      <c r="R95">
        <v>10.579579769886125</v>
      </c>
      <c r="S95">
        <v>6.5954722031519948</v>
      </c>
      <c r="T95">
        <v>0</v>
      </c>
      <c r="U95">
        <v>275.19307034022125</v>
      </c>
      <c r="V95">
        <v>4.6007215438168458</v>
      </c>
      <c r="W95">
        <v>11.397640655107534</v>
      </c>
      <c r="X95">
        <v>37.385160608122789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13.705085945522853</v>
      </c>
      <c r="AL95">
        <v>3.2389857641497204</v>
      </c>
      <c r="AM95">
        <v>0</v>
      </c>
      <c r="AN95">
        <v>0</v>
      </c>
      <c r="AO95">
        <v>0</v>
      </c>
      <c r="AP95">
        <v>0.1298644583594239</v>
      </c>
      <c r="AQ95">
        <v>0</v>
      </c>
      <c r="AR95">
        <v>2.798014376956794</v>
      </c>
      <c r="AS95">
        <v>1.3637279085785845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26.830720800207747</v>
      </c>
      <c r="BB95">
        <f t="shared" si="1"/>
        <v>615.05255193203504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103.401950846765</v>
      </c>
      <c r="L96">
        <v>19.077267029313472</v>
      </c>
      <c r="M96">
        <v>0</v>
      </c>
      <c r="N96">
        <v>29.554194809553881</v>
      </c>
      <c r="O96">
        <v>49.59994061868224</v>
      </c>
      <c r="P96">
        <v>60.826120112211839</v>
      </c>
      <c r="Q96">
        <v>4.636784006243591</v>
      </c>
      <c r="R96">
        <v>10.579579769886125</v>
      </c>
      <c r="S96">
        <v>6.5954722031519948</v>
      </c>
      <c r="T96">
        <v>0</v>
      </c>
      <c r="U96">
        <v>275.19307034022125</v>
      </c>
      <c r="V96">
        <v>4.6007215438168458</v>
      </c>
      <c r="W96">
        <v>11.397640655107534</v>
      </c>
      <c r="X96">
        <v>37.385160608122789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13.705085945522853</v>
      </c>
      <c r="AL96">
        <v>13.544849727831625</v>
      </c>
      <c r="AM96">
        <v>0</v>
      </c>
      <c r="AN96">
        <v>0</v>
      </c>
      <c r="AO96">
        <v>0</v>
      </c>
      <c r="AP96">
        <v>0.1298644583594239</v>
      </c>
      <c r="AQ96">
        <v>0</v>
      </c>
      <c r="AR96">
        <v>2.798014376956794</v>
      </c>
      <c r="AS96">
        <v>1.3637279085785845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26.935478799341617</v>
      </c>
      <c r="BB96">
        <f t="shared" si="1"/>
        <v>617.45396616098412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90.418694614348183</v>
      </c>
      <c r="L97">
        <v>19.077267029313472</v>
      </c>
      <c r="M97">
        <v>0</v>
      </c>
      <c r="N97">
        <v>29.554194809553881</v>
      </c>
      <c r="O97">
        <v>49.59994061868224</v>
      </c>
      <c r="P97">
        <v>60.826120112211839</v>
      </c>
      <c r="Q97">
        <v>4.636784006243591</v>
      </c>
      <c r="R97">
        <v>10.579579769886125</v>
      </c>
      <c r="S97">
        <v>6.5954722031519948</v>
      </c>
      <c r="T97">
        <v>0</v>
      </c>
      <c r="U97">
        <v>275.19307034022125</v>
      </c>
      <c r="V97">
        <v>4.6007215438168458</v>
      </c>
      <c r="W97">
        <v>11.397640655107534</v>
      </c>
      <c r="X97">
        <v>37.385160608122789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13.705085945522853</v>
      </c>
      <c r="AL97">
        <v>13.544849727831625</v>
      </c>
      <c r="AM97">
        <v>0</v>
      </c>
      <c r="AN97">
        <v>0</v>
      </c>
      <c r="AO97">
        <v>0</v>
      </c>
      <c r="AP97">
        <v>0.1298644583594239</v>
      </c>
      <c r="AQ97">
        <v>0</v>
      </c>
      <c r="AR97">
        <v>2.798014376956794</v>
      </c>
      <c r="AS97">
        <v>1.3637279085785845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26.392778688826589</v>
      </c>
      <c r="BB97">
        <f t="shared" si="1"/>
        <v>605.01341003908226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78.220241086597781</v>
      </c>
      <c r="L98">
        <v>19.077267029313472</v>
      </c>
      <c r="M98">
        <v>0</v>
      </c>
      <c r="N98">
        <v>29.554194809553881</v>
      </c>
      <c r="O98">
        <v>49.59994061868224</v>
      </c>
      <c r="P98">
        <v>60.826120112211839</v>
      </c>
      <c r="Q98">
        <v>4.636784006243591</v>
      </c>
      <c r="R98">
        <v>10.579579769886125</v>
      </c>
      <c r="S98">
        <v>6.5954722031519948</v>
      </c>
      <c r="T98">
        <v>0</v>
      </c>
      <c r="U98">
        <v>275.19307034022125</v>
      </c>
      <c r="V98">
        <v>4.6007215438168458</v>
      </c>
      <c r="W98">
        <v>11.397640655107534</v>
      </c>
      <c r="X98">
        <v>37.385160608122789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13.705085945522853</v>
      </c>
      <c r="AL98">
        <v>3.2389857641497204</v>
      </c>
      <c r="AM98">
        <v>0</v>
      </c>
      <c r="AN98">
        <v>0</v>
      </c>
      <c r="AO98">
        <v>0</v>
      </c>
      <c r="AP98">
        <v>0.1298644583594239</v>
      </c>
      <c r="AQ98">
        <v>0</v>
      </c>
      <c r="AR98">
        <v>2.798014376956794</v>
      </c>
      <c r="AS98">
        <v>1.3637279085785845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25.452098217684718</v>
      </c>
      <c r="BB98">
        <f t="shared" si="1"/>
        <v>583.4497730187918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6.3306008312460872E-4</v>
      </c>
      <c r="K99">
        <f t="shared" si="2"/>
        <v>3.4322445098813272</v>
      </c>
      <c r="L99">
        <f t="shared" si="2"/>
        <v>0.87539686421897933</v>
      </c>
      <c r="M99">
        <f t="shared" si="2"/>
        <v>0</v>
      </c>
      <c r="N99">
        <f t="shared" si="2"/>
        <v>0.70930215374506111</v>
      </c>
      <c r="O99">
        <f t="shared" si="2"/>
        <v>1.1903985748483707</v>
      </c>
      <c r="P99">
        <f t="shared" si="2"/>
        <v>1.4556125371341468</v>
      </c>
      <c r="Q99">
        <f t="shared" si="2"/>
        <v>0.10993252415984006</v>
      </c>
      <c r="R99">
        <f t="shared" si="2"/>
        <v>0.22689156730895582</v>
      </c>
      <c r="S99">
        <f t="shared" si="2"/>
        <v>0.14166692719503124</v>
      </c>
      <c r="T99">
        <f t="shared" si="2"/>
        <v>0</v>
      </c>
      <c r="U99">
        <f t="shared" si="2"/>
        <v>6.6046336881653103</v>
      </c>
      <c r="V99">
        <f t="shared" si="2"/>
        <v>8.6119671017318017E-2</v>
      </c>
      <c r="W99">
        <f t="shared" si="2"/>
        <v>0.19656966117811656</v>
      </c>
      <c r="X99">
        <f t="shared" si="2"/>
        <v>0.80049133134310202</v>
      </c>
      <c r="Y99">
        <f t="shared" si="2"/>
        <v>0</v>
      </c>
      <c r="Z99">
        <f t="shared" si="2"/>
        <v>1.5792066296180341E-2</v>
      </c>
      <c r="AA99">
        <f t="shared" si="2"/>
        <v>1.6665531062930491E-2</v>
      </c>
      <c r="AB99">
        <f t="shared" si="2"/>
        <v>3.0081604696305577E-2</v>
      </c>
      <c r="AC99">
        <f t="shared" si="2"/>
        <v>0</v>
      </c>
      <c r="AD99">
        <f t="shared" si="2"/>
        <v>3.030359068258193E-2</v>
      </c>
      <c r="AE99">
        <f t="shared" si="2"/>
        <v>6.909133634669172E-2</v>
      </c>
      <c r="AF99">
        <f t="shared" si="2"/>
        <v>0</v>
      </c>
      <c r="AG99">
        <f t="shared" si="2"/>
        <v>0</v>
      </c>
      <c r="AH99">
        <f t="shared" si="2"/>
        <v>0.15516632486005011</v>
      </c>
      <c r="AI99">
        <f t="shared" si="2"/>
        <v>6.8570610493112073E-3</v>
      </c>
      <c r="AJ99">
        <f t="shared" si="2"/>
        <v>0</v>
      </c>
      <c r="AK99">
        <f t="shared" si="2"/>
        <v>0.3289220626925477</v>
      </c>
      <c r="AL99">
        <f t="shared" si="2"/>
        <v>5.4738859944204764E-2</v>
      </c>
      <c r="AM99">
        <f t="shared" si="2"/>
        <v>1.1611600992225003E-2</v>
      </c>
      <c r="AN99">
        <f t="shared" si="2"/>
        <v>0</v>
      </c>
      <c r="AO99">
        <f t="shared" si="2"/>
        <v>0</v>
      </c>
      <c r="AP99">
        <f t="shared" si="2"/>
        <v>9.4476320559382047E-3</v>
      </c>
      <c r="AQ99">
        <f t="shared" si="2"/>
        <v>0</v>
      </c>
      <c r="AR99">
        <f t="shared" si="2"/>
        <v>6.4144478610937111E-2</v>
      </c>
      <c r="AS99">
        <f t="shared" si="2"/>
        <v>5.5682715201941117E-2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0.69715703367340809</v>
      </c>
      <c r="BB99">
        <f t="shared" si="1"/>
        <v>15.981240901097122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9.7369916869896986</v>
      </c>
      <c r="L3">
        <v>242.14999055980553</v>
      </c>
      <c r="M3">
        <v>27.718892464117626</v>
      </c>
      <c r="N3">
        <v>35.721754531462892</v>
      </c>
      <c r="O3">
        <v>0</v>
      </c>
      <c r="P3">
        <v>37.645815930807842</v>
      </c>
      <c r="Q3">
        <v>6.897712810611071</v>
      </c>
      <c r="R3">
        <v>12.774376784196351</v>
      </c>
      <c r="S3">
        <v>7.974254738862748</v>
      </c>
      <c r="T3">
        <v>0</v>
      </c>
      <c r="U3">
        <v>21.367149817959668</v>
      </c>
      <c r="V3">
        <v>5.5532028804007512</v>
      </c>
      <c r="W3">
        <v>12.522356721598914</v>
      </c>
      <c r="X3">
        <v>47.2333505948274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13.541727396368188</v>
      </c>
      <c r="AH3">
        <v>0</v>
      </c>
      <c r="AI3">
        <v>0</v>
      </c>
      <c r="AJ3">
        <v>0</v>
      </c>
      <c r="AK3">
        <v>16.555478669380086</v>
      </c>
      <c r="AL3">
        <v>0</v>
      </c>
      <c r="AM3">
        <v>0</v>
      </c>
      <c r="AN3">
        <v>0.63492588916718851</v>
      </c>
      <c r="AO3">
        <v>0</v>
      </c>
      <c r="AP3">
        <v>1.7254576723022332</v>
      </c>
      <c r="AQ3">
        <v>0</v>
      </c>
      <c r="AR3">
        <v>8.4491221540388217</v>
      </c>
      <c r="AS3">
        <v>3.2120624834063864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21.491698279093335</v>
      </c>
      <c r="BB3">
        <f>SUM(B3:AZ3)-BA3</f>
        <v>492.66376294323601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9.7370636758111591</v>
      </c>
      <c r="L4">
        <v>211.53354007628576</v>
      </c>
      <c r="M4">
        <v>27.718892464117626</v>
      </c>
      <c r="N4">
        <v>35.721754531462892</v>
      </c>
      <c r="O4">
        <v>0</v>
      </c>
      <c r="P4">
        <v>37.645815930807842</v>
      </c>
      <c r="Q4">
        <v>6.897712810611071</v>
      </c>
      <c r="R4">
        <v>12.774376784196351</v>
      </c>
      <c r="S4">
        <v>7.974254738862748</v>
      </c>
      <c r="T4">
        <v>0</v>
      </c>
      <c r="U4">
        <v>21.367149817959668</v>
      </c>
      <c r="V4">
        <v>5.5532028804007512</v>
      </c>
      <c r="W4">
        <v>11.9725792326751</v>
      </c>
      <c r="X4">
        <v>45.162591305638621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13.541727396368188</v>
      </c>
      <c r="AH4">
        <v>0</v>
      </c>
      <c r="AI4">
        <v>0</v>
      </c>
      <c r="AJ4">
        <v>0</v>
      </c>
      <c r="AK4">
        <v>16.555478669380086</v>
      </c>
      <c r="AL4">
        <v>0</v>
      </c>
      <c r="AM4">
        <v>0</v>
      </c>
      <c r="AN4">
        <v>0.63492588916718851</v>
      </c>
      <c r="AO4">
        <v>0</v>
      </c>
      <c r="AP4">
        <v>1.7254576723022332</v>
      </c>
      <c r="AQ4">
        <v>0</v>
      </c>
      <c r="AR4">
        <v>8.4491221540388217</v>
      </c>
      <c r="AS4">
        <v>3.2120624834063864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20.102395220689843</v>
      </c>
      <c r="BB4">
        <f t="shared" ref="BB4:BB67" si="0">SUM(B4:AZ4)-BA4</f>
        <v>460.81615072882852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9.7474465185590518</v>
      </c>
      <c r="L5">
        <v>211.53354007628576</v>
      </c>
      <c r="M5">
        <v>27.718892464117626</v>
      </c>
      <c r="N5">
        <v>35.721754531462892</v>
      </c>
      <c r="O5">
        <v>0</v>
      </c>
      <c r="P5">
        <v>37.645815930807842</v>
      </c>
      <c r="Q5">
        <v>6.9005684020633931</v>
      </c>
      <c r="R5">
        <v>12.774376784196351</v>
      </c>
      <c r="S5">
        <v>7.974254738862748</v>
      </c>
      <c r="T5">
        <v>0</v>
      </c>
      <c r="U5">
        <v>21.367149817959668</v>
      </c>
      <c r="V5">
        <v>5.5532028804007512</v>
      </c>
      <c r="W5">
        <v>11.9725792326751</v>
      </c>
      <c r="X5">
        <v>45.162591305638621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13.541727396368188</v>
      </c>
      <c r="AH5">
        <v>0</v>
      </c>
      <c r="AI5">
        <v>0</v>
      </c>
      <c r="AJ5">
        <v>0</v>
      </c>
      <c r="AK5">
        <v>16.555478669380086</v>
      </c>
      <c r="AL5">
        <v>0</v>
      </c>
      <c r="AM5">
        <v>0</v>
      </c>
      <c r="AN5">
        <v>0.63492588916718851</v>
      </c>
      <c r="AO5">
        <v>0</v>
      </c>
      <c r="AP5">
        <v>1.7254576723022332</v>
      </c>
      <c r="AQ5">
        <v>0</v>
      </c>
      <c r="AR5">
        <v>1.3518596727196828</v>
      </c>
      <c r="AS5">
        <v>3.2120624834063864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19.806283015520279</v>
      </c>
      <c r="BB5">
        <f t="shared" si="0"/>
        <v>454.02823888687908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9.7373589574135302</v>
      </c>
      <c r="L6">
        <v>211.53354007628576</v>
      </c>
      <c r="M6">
        <v>27.718892464117626</v>
      </c>
      <c r="N6">
        <v>35.721754531462892</v>
      </c>
      <c r="O6">
        <v>0</v>
      </c>
      <c r="P6">
        <v>37.645815930807842</v>
      </c>
      <c r="Q6">
        <v>6.9005684020633931</v>
      </c>
      <c r="R6">
        <v>12.774376784196351</v>
      </c>
      <c r="S6">
        <v>7.974254738862748</v>
      </c>
      <c r="T6">
        <v>0</v>
      </c>
      <c r="U6">
        <v>21.367149817959668</v>
      </c>
      <c r="V6">
        <v>5.5532028804007512</v>
      </c>
      <c r="W6">
        <v>11.9725792326751</v>
      </c>
      <c r="X6">
        <v>45.162591305638621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13.541727396368188</v>
      </c>
      <c r="AH6">
        <v>0</v>
      </c>
      <c r="AI6">
        <v>0</v>
      </c>
      <c r="AJ6">
        <v>0</v>
      </c>
      <c r="AK6">
        <v>16.555478669380086</v>
      </c>
      <c r="AL6">
        <v>0</v>
      </c>
      <c r="AM6">
        <v>0</v>
      </c>
      <c r="AN6">
        <v>0.63492588916718851</v>
      </c>
      <c r="AO6">
        <v>0</v>
      </c>
      <c r="AP6">
        <v>1.7254576723022332</v>
      </c>
      <c r="AQ6">
        <v>0</v>
      </c>
      <c r="AR6">
        <v>1.3518596727196828</v>
      </c>
      <c r="AS6">
        <v>3.2120624834063864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19.805861355464394</v>
      </c>
      <c r="BB6">
        <f t="shared" si="0"/>
        <v>454.01857298578949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4.8738569499745692</v>
      </c>
      <c r="L7">
        <v>205.40863113525549</v>
      </c>
      <c r="M7">
        <v>27.718892464117626</v>
      </c>
      <c r="N7">
        <v>35.721754531462892</v>
      </c>
      <c r="O7">
        <v>0</v>
      </c>
      <c r="P7">
        <v>37.645815930807842</v>
      </c>
      <c r="Q7">
        <v>3.5665136117003522</v>
      </c>
      <c r="R7">
        <v>6.6685524161591561</v>
      </c>
      <c r="S7">
        <v>4.2587554202761524</v>
      </c>
      <c r="T7">
        <v>0</v>
      </c>
      <c r="U7">
        <v>21.367149817959668</v>
      </c>
      <c r="V7">
        <v>1.9058140262993113</v>
      </c>
      <c r="W7">
        <v>4.852253419147849</v>
      </c>
      <c r="X7">
        <v>29.932751551352396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13.541727396368188</v>
      </c>
      <c r="AH7">
        <v>0</v>
      </c>
      <c r="AI7">
        <v>0</v>
      </c>
      <c r="AJ7">
        <v>0</v>
      </c>
      <c r="AK7">
        <v>16.555478669380086</v>
      </c>
      <c r="AL7">
        <v>0</v>
      </c>
      <c r="AM7">
        <v>0</v>
      </c>
      <c r="AN7">
        <v>0.63492588916718851</v>
      </c>
      <c r="AO7">
        <v>0</v>
      </c>
      <c r="AP7">
        <v>1.7254576723022332</v>
      </c>
      <c r="AQ7">
        <v>0</v>
      </c>
      <c r="AR7">
        <v>1.3518596727196828</v>
      </c>
      <c r="AS7">
        <v>3.2120624834063864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17.70995318264427</v>
      </c>
      <c r="BB7">
        <f t="shared" si="0"/>
        <v>405.9731373112387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4.87381949016258</v>
      </c>
      <c r="L8">
        <v>205.40863113525549</v>
      </c>
      <c r="M8">
        <v>27.718892464117626</v>
      </c>
      <c r="N8">
        <v>35.721754531462892</v>
      </c>
      <c r="O8">
        <v>0</v>
      </c>
      <c r="P8">
        <v>37.645815930807842</v>
      </c>
      <c r="Q8">
        <v>3.5665136117003522</v>
      </c>
      <c r="R8">
        <v>6.6685524161591561</v>
      </c>
      <c r="S8">
        <v>4.2587554202761524</v>
      </c>
      <c r="T8">
        <v>0</v>
      </c>
      <c r="U8">
        <v>21.367149817959668</v>
      </c>
      <c r="V8">
        <v>1.9058140262993113</v>
      </c>
      <c r="W8">
        <v>1.909285828302844</v>
      </c>
      <c r="X8">
        <v>28.614645840588686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13.541727396368188</v>
      </c>
      <c r="AH8">
        <v>0</v>
      </c>
      <c r="AI8">
        <v>0</v>
      </c>
      <c r="AJ8">
        <v>0</v>
      </c>
      <c r="AK8">
        <v>16.555478669380086</v>
      </c>
      <c r="AL8">
        <v>0</v>
      </c>
      <c r="AM8">
        <v>0</v>
      </c>
      <c r="AN8">
        <v>0.63492588916718851</v>
      </c>
      <c r="AO8">
        <v>0</v>
      </c>
      <c r="AP8">
        <v>1.7254576723022332</v>
      </c>
      <c r="AQ8">
        <v>0</v>
      </c>
      <c r="AR8">
        <v>1.3518596727196828</v>
      </c>
      <c r="AS8">
        <v>3.2120624834063864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17.531838752816885</v>
      </c>
      <c r="BB8">
        <f t="shared" si="0"/>
        <v>401.89014097964537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4.8424611691852268</v>
      </c>
      <c r="L9">
        <v>205.40863113525549</v>
      </c>
      <c r="M9">
        <v>27.718892464117626</v>
      </c>
      <c r="N9">
        <v>35.721754531462892</v>
      </c>
      <c r="O9">
        <v>0</v>
      </c>
      <c r="P9">
        <v>37.645815930807842</v>
      </c>
      <c r="Q9">
        <v>3.5287402747978809</v>
      </c>
      <c r="R9">
        <v>6.5853500941632976</v>
      </c>
      <c r="S9">
        <v>4.1050528516751958</v>
      </c>
      <c r="T9">
        <v>0</v>
      </c>
      <c r="U9">
        <v>21.367149817959668</v>
      </c>
      <c r="V9">
        <v>0</v>
      </c>
      <c r="W9">
        <v>0</v>
      </c>
      <c r="X9">
        <v>8.9776410389943173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13.541727396368188</v>
      </c>
      <c r="AH9">
        <v>0</v>
      </c>
      <c r="AI9">
        <v>0</v>
      </c>
      <c r="AJ9">
        <v>0</v>
      </c>
      <c r="AK9">
        <v>16.555478669380086</v>
      </c>
      <c r="AL9">
        <v>0</v>
      </c>
      <c r="AM9">
        <v>0</v>
      </c>
      <c r="AN9">
        <v>0.63492588916718851</v>
      </c>
      <c r="AO9">
        <v>0</v>
      </c>
      <c r="AP9">
        <v>1.7254576723022332</v>
      </c>
      <c r="AQ9">
        <v>0</v>
      </c>
      <c r="AR9">
        <v>1.3518596727196828</v>
      </c>
      <c r="AS9">
        <v>3.2120624834063864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16.538748450461547</v>
      </c>
      <c r="BB9">
        <f t="shared" si="0"/>
        <v>379.12509007732746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4.8424193973996799</v>
      </c>
      <c r="L10">
        <v>205.40863113525549</v>
      </c>
      <c r="M10">
        <v>27.718892464117626</v>
      </c>
      <c r="N10">
        <v>35.721754531462892</v>
      </c>
      <c r="O10">
        <v>0</v>
      </c>
      <c r="P10">
        <v>37.645815930807842</v>
      </c>
      <c r="Q10">
        <v>3.5287402747978809</v>
      </c>
      <c r="R10">
        <v>6.5853500941632976</v>
      </c>
      <c r="S10">
        <v>4.1050528516751958</v>
      </c>
      <c r="T10">
        <v>0</v>
      </c>
      <c r="U10">
        <v>21.367149817959668</v>
      </c>
      <c r="V10">
        <v>0</v>
      </c>
      <c r="W10">
        <v>0</v>
      </c>
      <c r="X10">
        <v>8.9776410389943173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13.541727396368188</v>
      </c>
      <c r="AH10">
        <v>0</v>
      </c>
      <c r="AI10">
        <v>0</v>
      </c>
      <c r="AJ10">
        <v>0</v>
      </c>
      <c r="AK10">
        <v>16.555478669380086</v>
      </c>
      <c r="AL10">
        <v>0</v>
      </c>
      <c r="AM10">
        <v>0</v>
      </c>
      <c r="AN10">
        <v>0.63492588916718851</v>
      </c>
      <c r="AO10">
        <v>0</v>
      </c>
      <c r="AP10">
        <v>1.7254576723022332</v>
      </c>
      <c r="AQ10">
        <v>0</v>
      </c>
      <c r="AR10">
        <v>1.3518596727196828</v>
      </c>
      <c r="AS10">
        <v>3.2120624834063864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16.538746704400911</v>
      </c>
      <c r="BB10">
        <f t="shared" si="0"/>
        <v>379.1250500516025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4.8424611691852268</v>
      </c>
      <c r="L11">
        <v>205.40863113525549</v>
      </c>
      <c r="M11">
        <v>27.720089643443774</v>
      </c>
      <c r="N11">
        <v>35.72405738916423</v>
      </c>
      <c r="O11">
        <v>0</v>
      </c>
      <c r="P11">
        <v>38.353163601944701</v>
      </c>
      <c r="Q11">
        <v>3.186196472966019</v>
      </c>
      <c r="R11">
        <v>6.5853500941632976</v>
      </c>
      <c r="S11">
        <v>4.1050528516751958</v>
      </c>
      <c r="T11">
        <v>0</v>
      </c>
      <c r="U11">
        <v>21.367149817959668</v>
      </c>
      <c r="V11">
        <v>0</v>
      </c>
      <c r="W11">
        <v>0</v>
      </c>
      <c r="X11">
        <v>8.9776410389943173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13.541727396368188</v>
      </c>
      <c r="AH11">
        <v>0</v>
      </c>
      <c r="AI11">
        <v>0</v>
      </c>
      <c r="AJ11">
        <v>0</v>
      </c>
      <c r="AK11">
        <v>16.555478669380086</v>
      </c>
      <c r="AL11">
        <v>0</v>
      </c>
      <c r="AM11">
        <v>0</v>
      </c>
      <c r="AN11">
        <v>0.63492588916718851</v>
      </c>
      <c r="AO11">
        <v>0</v>
      </c>
      <c r="AP11">
        <v>0.23528953704863281</v>
      </c>
      <c r="AQ11">
        <v>0</v>
      </c>
      <c r="AR11">
        <v>1.3518596727196828</v>
      </c>
      <c r="AS11">
        <v>3.2120624834063864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16.491854525692649</v>
      </c>
      <c r="BB11">
        <f t="shared" si="0"/>
        <v>378.05011977317514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4.8424193973996799</v>
      </c>
      <c r="L12">
        <v>205.40863113525549</v>
      </c>
      <c r="M12">
        <v>27.720089643443774</v>
      </c>
      <c r="N12">
        <v>35.723369339196196</v>
      </c>
      <c r="O12">
        <v>0</v>
      </c>
      <c r="P12">
        <v>37.647341903768016</v>
      </c>
      <c r="Q12">
        <v>3.186196472966019</v>
      </c>
      <c r="R12">
        <v>6.5853500941632976</v>
      </c>
      <c r="S12">
        <v>4.1050528516751958</v>
      </c>
      <c r="T12">
        <v>0</v>
      </c>
      <c r="U12">
        <v>21.367149817959668</v>
      </c>
      <c r="V12">
        <v>0</v>
      </c>
      <c r="W12">
        <v>0</v>
      </c>
      <c r="X12">
        <v>8.9776410389943173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13.541727396368188</v>
      </c>
      <c r="AH12">
        <v>0</v>
      </c>
      <c r="AI12">
        <v>0</v>
      </c>
      <c r="AJ12">
        <v>0</v>
      </c>
      <c r="AK12">
        <v>16.555478669380086</v>
      </c>
      <c r="AL12">
        <v>0</v>
      </c>
      <c r="AM12">
        <v>0</v>
      </c>
      <c r="AN12">
        <v>0.63492588916718851</v>
      </c>
      <c r="AO12">
        <v>0</v>
      </c>
      <c r="AP12">
        <v>0.23528953704863281</v>
      </c>
      <c r="AQ12">
        <v>0</v>
      </c>
      <c r="AR12">
        <v>1.3518596727196828</v>
      </c>
      <c r="AS12">
        <v>3.2120624834063864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16.462320672159567</v>
      </c>
      <c r="BB12">
        <f t="shared" si="0"/>
        <v>377.37310210677794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4.8424611691852268</v>
      </c>
      <c r="L13">
        <v>205.40863113525549</v>
      </c>
      <c r="M13">
        <v>27.720089643443774</v>
      </c>
      <c r="N13">
        <v>35.723369339196196</v>
      </c>
      <c r="O13">
        <v>0</v>
      </c>
      <c r="P13">
        <v>37.647341903768016</v>
      </c>
      <c r="Q13">
        <v>3.186196472966019</v>
      </c>
      <c r="R13">
        <v>6.5853500941632976</v>
      </c>
      <c r="S13">
        <v>4.1050528516751958</v>
      </c>
      <c r="T13">
        <v>0</v>
      </c>
      <c r="U13">
        <v>21.367149817959668</v>
      </c>
      <c r="V13">
        <v>0</v>
      </c>
      <c r="W13">
        <v>0</v>
      </c>
      <c r="X13">
        <v>8.9776410389943173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13.541727396368188</v>
      </c>
      <c r="AH13">
        <v>0</v>
      </c>
      <c r="AI13">
        <v>0</v>
      </c>
      <c r="AJ13">
        <v>0</v>
      </c>
      <c r="AK13">
        <v>16.555478669380086</v>
      </c>
      <c r="AL13">
        <v>0</v>
      </c>
      <c r="AM13">
        <v>0</v>
      </c>
      <c r="AN13">
        <v>0.63492588916718851</v>
      </c>
      <c r="AO13">
        <v>0</v>
      </c>
      <c r="AP13">
        <v>0.23528953704863281</v>
      </c>
      <c r="AQ13">
        <v>0</v>
      </c>
      <c r="AR13">
        <v>1.3518596727196828</v>
      </c>
      <c r="AS13">
        <v>3.2120624834063864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16.4623224182202</v>
      </c>
      <c r="BB13">
        <f t="shared" si="0"/>
        <v>377.37314213250289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4.8424193973996799</v>
      </c>
      <c r="L14">
        <v>205.40863113525549</v>
      </c>
      <c r="M14">
        <v>27.719240137014946</v>
      </c>
      <c r="N14">
        <v>35.723369339196196</v>
      </c>
      <c r="O14">
        <v>0</v>
      </c>
      <c r="P14">
        <v>37.647341903768016</v>
      </c>
      <c r="Q14">
        <v>3.5287402747978809</v>
      </c>
      <c r="R14">
        <v>6.5853500941632976</v>
      </c>
      <c r="S14">
        <v>4.1050528516751958</v>
      </c>
      <c r="T14">
        <v>0</v>
      </c>
      <c r="U14">
        <v>21.367149817959668</v>
      </c>
      <c r="V14">
        <v>0</v>
      </c>
      <c r="W14">
        <v>0</v>
      </c>
      <c r="X14">
        <v>8.9776410389943173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13.541727396368188</v>
      </c>
      <c r="AH14">
        <v>0</v>
      </c>
      <c r="AI14">
        <v>0</v>
      </c>
      <c r="AJ14">
        <v>0</v>
      </c>
      <c r="AK14">
        <v>16.555478669380086</v>
      </c>
      <c r="AL14">
        <v>0</v>
      </c>
      <c r="AM14">
        <v>0</v>
      </c>
      <c r="AN14">
        <v>0.63492588916718851</v>
      </c>
      <c r="AO14">
        <v>0</v>
      </c>
      <c r="AP14">
        <v>0.23528953704863281</v>
      </c>
      <c r="AQ14">
        <v>0</v>
      </c>
      <c r="AR14">
        <v>1.3518596727196828</v>
      </c>
      <c r="AS14">
        <v>3.2120624834063864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16.476603493707412</v>
      </c>
      <c r="BB14">
        <f t="shared" si="0"/>
        <v>377.70051358063319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4.8424611691852268</v>
      </c>
      <c r="L15">
        <v>205.40863113525549</v>
      </c>
      <c r="M15">
        <v>27.718892464117626</v>
      </c>
      <c r="N15">
        <v>35.721754531462892</v>
      </c>
      <c r="O15">
        <v>0</v>
      </c>
      <c r="P15">
        <v>37.006260836789757</v>
      </c>
      <c r="Q15">
        <v>3.5287402747978809</v>
      </c>
      <c r="R15">
        <v>6.5853500941632976</v>
      </c>
      <c r="S15">
        <v>4.1050528516751958</v>
      </c>
      <c r="T15">
        <v>0</v>
      </c>
      <c r="U15">
        <v>21.367149817959668</v>
      </c>
      <c r="V15">
        <v>0</v>
      </c>
      <c r="W15">
        <v>0</v>
      </c>
      <c r="X15">
        <v>8.9776410389943173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13.541727396368188</v>
      </c>
      <c r="AH15">
        <v>0</v>
      </c>
      <c r="AI15">
        <v>0</v>
      </c>
      <c r="AJ15">
        <v>0</v>
      </c>
      <c r="AK15">
        <v>16.555478669380086</v>
      </c>
      <c r="AL15">
        <v>0</v>
      </c>
      <c r="AM15">
        <v>0</v>
      </c>
      <c r="AN15">
        <v>0.63492588916718851</v>
      </c>
      <c r="AO15">
        <v>0</v>
      </c>
      <c r="AP15">
        <v>0.23528953704863281</v>
      </c>
      <c r="AQ15">
        <v>0</v>
      </c>
      <c r="AR15">
        <v>8.4491221540388217</v>
      </c>
      <c r="AS15">
        <v>3.2120624834063864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16.746391591197131</v>
      </c>
      <c r="BB15">
        <f t="shared" si="0"/>
        <v>383.88498618863929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4.8424193973996799</v>
      </c>
      <c r="L16">
        <v>205.40863113525549</v>
      </c>
      <c r="M16">
        <v>27.718892464117626</v>
      </c>
      <c r="N16">
        <v>35.721754531462892</v>
      </c>
      <c r="O16">
        <v>0</v>
      </c>
      <c r="P16">
        <v>37.645815930807842</v>
      </c>
      <c r="Q16">
        <v>3.5287402747978809</v>
      </c>
      <c r="R16">
        <v>6.5853500941632976</v>
      </c>
      <c r="S16">
        <v>4.1050528516751958</v>
      </c>
      <c r="T16">
        <v>0</v>
      </c>
      <c r="U16">
        <v>21.367149817959668</v>
      </c>
      <c r="V16">
        <v>0</v>
      </c>
      <c r="W16">
        <v>0</v>
      </c>
      <c r="X16">
        <v>8.9776410389943173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13.541727396368188</v>
      </c>
      <c r="AH16">
        <v>0</v>
      </c>
      <c r="AI16">
        <v>0</v>
      </c>
      <c r="AJ16">
        <v>0</v>
      </c>
      <c r="AK16">
        <v>16.555478669380086</v>
      </c>
      <c r="AL16">
        <v>0</v>
      </c>
      <c r="AM16">
        <v>0</v>
      </c>
      <c r="AN16">
        <v>0.63492588916718851</v>
      </c>
      <c r="AO16">
        <v>0</v>
      </c>
      <c r="AP16">
        <v>0.23528953704863281</v>
      </c>
      <c r="AQ16">
        <v>0</v>
      </c>
      <c r="AR16">
        <v>8.4491221540388217</v>
      </c>
      <c r="AS16">
        <v>3.2120624834063864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16.773123248066451</v>
      </c>
      <c r="BB16">
        <f t="shared" si="0"/>
        <v>384.49776785400252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4.8423623806623404</v>
      </c>
      <c r="L17">
        <v>205.40863113525549</v>
      </c>
      <c r="M17">
        <v>27.718892464117626</v>
      </c>
      <c r="N17">
        <v>35.721754531462892</v>
      </c>
      <c r="O17">
        <v>0</v>
      </c>
      <c r="P17">
        <v>37.645815930807842</v>
      </c>
      <c r="Q17">
        <v>3.5287402747978809</v>
      </c>
      <c r="R17">
        <v>6.5853500941632976</v>
      </c>
      <c r="S17">
        <v>4.1050528516751958</v>
      </c>
      <c r="T17">
        <v>0</v>
      </c>
      <c r="U17">
        <v>21.367149817959668</v>
      </c>
      <c r="V17">
        <v>0</v>
      </c>
      <c r="W17">
        <v>0</v>
      </c>
      <c r="X17">
        <v>8.9776410389943173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13.541727396368188</v>
      </c>
      <c r="AH17">
        <v>0</v>
      </c>
      <c r="AI17">
        <v>0</v>
      </c>
      <c r="AJ17">
        <v>0</v>
      </c>
      <c r="AK17">
        <v>16.555478669380086</v>
      </c>
      <c r="AL17">
        <v>0</v>
      </c>
      <c r="AM17">
        <v>0</v>
      </c>
      <c r="AN17">
        <v>0.63492588916718851</v>
      </c>
      <c r="AO17">
        <v>0</v>
      </c>
      <c r="AP17">
        <v>0.23528953704863281</v>
      </c>
      <c r="AQ17">
        <v>0</v>
      </c>
      <c r="AR17">
        <v>2.7037190252556877</v>
      </c>
      <c r="AS17">
        <v>3.2120624834063864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16.532963013983696</v>
      </c>
      <c r="BB17">
        <f t="shared" si="0"/>
        <v>378.99246794256476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4.8423623806623404</v>
      </c>
      <c r="L18">
        <v>205.40863113525549</v>
      </c>
      <c r="M18">
        <v>27.718892464117626</v>
      </c>
      <c r="N18">
        <v>35.721754531462892</v>
      </c>
      <c r="O18">
        <v>0</v>
      </c>
      <c r="P18">
        <v>37.645815930807842</v>
      </c>
      <c r="Q18">
        <v>3.5287402747978809</v>
      </c>
      <c r="R18">
        <v>4.645114660522859</v>
      </c>
      <c r="S18">
        <v>4.1050528516751958</v>
      </c>
      <c r="T18">
        <v>0</v>
      </c>
      <c r="U18">
        <v>21.367149817959668</v>
      </c>
      <c r="V18">
        <v>0</v>
      </c>
      <c r="W18">
        <v>0</v>
      </c>
      <c r="X18">
        <v>8.9776410389943173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13.541727396368188</v>
      </c>
      <c r="AH18">
        <v>0</v>
      </c>
      <c r="AI18">
        <v>0</v>
      </c>
      <c r="AJ18">
        <v>0</v>
      </c>
      <c r="AK18">
        <v>16.555478669380086</v>
      </c>
      <c r="AL18">
        <v>0</v>
      </c>
      <c r="AM18">
        <v>0</v>
      </c>
      <c r="AN18">
        <v>0.63492588916718851</v>
      </c>
      <c r="AO18">
        <v>0</v>
      </c>
      <c r="AP18">
        <v>0.23528953704863281</v>
      </c>
      <c r="AQ18">
        <v>0</v>
      </c>
      <c r="AR18">
        <v>2.0277891888958459</v>
      </c>
      <c r="AS18">
        <v>3.2120624834063864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16.423607305697683</v>
      </c>
      <c r="BB18">
        <f t="shared" si="0"/>
        <v>376.48565838085051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4.8424560374164347</v>
      </c>
      <c r="L19">
        <v>205.40863113525549</v>
      </c>
      <c r="M19">
        <v>27.718892464117626</v>
      </c>
      <c r="N19">
        <v>35.721754531462892</v>
      </c>
      <c r="O19">
        <v>0</v>
      </c>
      <c r="P19">
        <v>37.645815930807842</v>
      </c>
      <c r="Q19">
        <v>3.4645815923020966</v>
      </c>
      <c r="R19">
        <v>4.645114660522859</v>
      </c>
      <c r="S19">
        <v>3.9538982856315608</v>
      </c>
      <c r="T19">
        <v>0</v>
      </c>
      <c r="U19">
        <v>21.367149817959668</v>
      </c>
      <c r="V19">
        <v>0</v>
      </c>
      <c r="W19">
        <v>0</v>
      </c>
      <c r="X19">
        <v>8.9776410389943173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13.541727396368188</v>
      </c>
      <c r="AH19">
        <v>0</v>
      </c>
      <c r="AI19">
        <v>0</v>
      </c>
      <c r="AJ19">
        <v>0</v>
      </c>
      <c r="AK19">
        <v>16.555478669380086</v>
      </c>
      <c r="AL19">
        <v>0</v>
      </c>
      <c r="AM19">
        <v>0</v>
      </c>
      <c r="AN19">
        <v>0.63492588916718851</v>
      </c>
      <c r="AO19">
        <v>0</v>
      </c>
      <c r="AP19">
        <v>0.23528953704863281</v>
      </c>
      <c r="AQ19">
        <v>0</v>
      </c>
      <c r="AR19">
        <v>2.0277891888958459</v>
      </c>
      <c r="AS19">
        <v>3.2120624834063864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16.414611126761056</v>
      </c>
      <c r="BB19">
        <f t="shared" si="0"/>
        <v>376.27943496800185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4.8423623806623404</v>
      </c>
      <c r="L20">
        <v>202.24407219548075</v>
      </c>
      <c r="M20">
        <v>27.718892464117626</v>
      </c>
      <c r="N20">
        <v>35.721754531462892</v>
      </c>
      <c r="O20">
        <v>0</v>
      </c>
      <c r="P20">
        <v>37.645815930807842</v>
      </c>
      <c r="Q20">
        <v>3.4645815923020966</v>
      </c>
      <c r="R20">
        <v>4.645114660522859</v>
      </c>
      <c r="S20">
        <v>3.9538982856315608</v>
      </c>
      <c r="T20">
        <v>0</v>
      </c>
      <c r="U20">
        <v>21.367149817959668</v>
      </c>
      <c r="V20">
        <v>0</v>
      </c>
      <c r="W20">
        <v>0</v>
      </c>
      <c r="X20">
        <v>8.9776410389943173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13.541727396368188</v>
      </c>
      <c r="AH20">
        <v>0</v>
      </c>
      <c r="AI20">
        <v>0</v>
      </c>
      <c r="AJ20">
        <v>0</v>
      </c>
      <c r="AK20">
        <v>16.555478669380086</v>
      </c>
      <c r="AL20">
        <v>0</v>
      </c>
      <c r="AM20">
        <v>0</v>
      </c>
      <c r="AN20">
        <v>0.63492588916718851</v>
      </c>
      <c r="AO20">
        <v>0</v>
      </c>
      <c r="AP20">
        <v>0.23528953704863281</v>
      </c>
      <c r="AQ20">
        <v>0</v>
      </c>
      <c r="AR20">
        <v>2.0277891888958459</v>
      </c>
      <c r="AS20">
        <v>3.2120624834063864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16.282328648226159</v>
      </c>
      <c r="BB20">
        <f t="shared" si="0"/>
        <v>373.24706485000792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4.8424560374164347</v>
      </c>
      <c r="L21">
        <v>202.24407219548075</v>
      </c>
      <c r="M21">
        <v>27.718892464117626</v>
      </c>
      <c r="N21">
        <v>35.721754531462892</v>
      </c>
      <c r="O21">
        <v>0</v>
      </c>
      <c r="P21">
        <v>37.645815930807842</v>
      </c>
      <c r="Q21">
        <v>3.4645815923020966</v>
      </c>
      <c r="R21">
        <v>4.645114660522859</v>
      </c>
      <c r="S21">
        <v>3.9538982856315608</v>
      </c>
      <c r="T21">
        <v>0</v>
      </c>
      <c r="U21">
        <v>21.367149817959668</v>
      </c>
      <c r="V21">
        <v>0</v>
      </c>
      <c r="W21">
        <v>0</v>
      </c>
      <c r="X21">
        <v>24.946468659867254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13.541727396368188</v>
      </c>
      <c r="AH21">
        <v>0</v>
      </c>
      <c r="AI21">
        <v>0</v>
      </c>
      <c r="AJ21">
        <v>0</v>
      </c>
      <c r="AK21">
        <v>16.555478669380086</v>
      </c>
      <c r="AL21">
        <v>0</v>
      </c>
      <c r="AM21">
        <v>0</v>
      </c>
      <c r="AN21">
        <v>0.63492588916718851</v>
      </c>
      <c r="AO21">
        <v>0</v>
      </c>
      <c r="AP21">
        <v>0.23528953704863281</v>
      </c>
      <c r="AQ21">
        <v>0</v>
      </c>
      <c r="AR21">
        <v>2.0277891888958459</v>
      </c>
      <c r="AS21">
        <v>3.2120624834063864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16.949829557630967</v>
      </c>
      <c r="BB21">
        <f t="shared" si="0"/>
        <v>388.54848521823021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4.8423623806623404</v>
      </c>
      <c r="L22">
        <v>202.24407219548075</v>
      </c>
      <c r="M22">
        <v>27.718892464117626</v>
      </c>
      <c r="N22">
        <v>35.721754531462892</v>
      </c>
      <c r="O22">
        <v>0</v>
      </c>
      <c r="P22">
        <v>37.645815930807842</v>
      </c>
      <c r="Q22">
        <v>3.4645815923020966</v>
      </c>
      <c r="R22">
        <v>4.645114660522859</v>
      </c>
      <c r="S22">
        <v>3.9538982856315608</v>
      </c>
      <c r="T22">
        <v>0</v>
      </c>
      <c r="U22">
        <v>21.367149817959668</v>
      </c>
      <c r="V22">
        <v>0</v>
      </c>
      <c r="W22">
        <v>0</v>
      </c>
      <c r="X22">
        <v>24.942318855245244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13.541727396368188</v>
      </c>
      <c r="AH22">
        <v>0</v>
      </c>
      <c r="AI22">
        <v>0</v>
      </c>
      <c r="AJ22">
        <v>0</v>
      </c>
      <c r="AK22">
        <v>16.555478669380086</v>
      </c>
      <c r="AL22">
        <v>0</v>
      </c>
      <c r="AM22">
        <v>0</v>
      </c>
      <c r="AN22">
        <v>0.63492588916718851</v>
      </c>
      <c r="AO22">
        <v>0</v>
      </c>
      <c r="AP22">
        <v>0.23528953704863281</v>
      </c>
      <c r="AQ22">
        <v>0</v>
      </c>
      <c r="AR22">
        <v>2.0277891888958459</v>
      </c>
      <c r="AS22">
        <v>3.2120624834063864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16.949652180945446</v>
      </c>
      <c r="BB22">
        <f t="shared" si="0"/>
        <v>388.54441913353952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201.55555382410699</v>
      </c>
      <c r="M23">
        <v>27.718892464117626</v>
      </c>
      <c r="N23">
        <v>35.721754531462892</v>
      </c>
      <c r="O23">
        <v>0</v>
      </c>
      <c r="P23">
        <v>37.645815930807842</v>
      </c>
      <c r="Q23">
        <v>2.0450428597854784</v>
      </c>
      <c r="R23">
        <v>0</v>
      </c>
      <c r="S23">
        <v>0</v>
      </c>
      <c r="T23">
        <v>0</v>
      </c>
      <c r="U23">
        <v>21.367149817959668</v>
      </c>
      <c r="V23">
        <v>0</v>
      </c>
      <c r="W23">
        <v>0</v>
      </c>
      <c r="X23">
        <v>34.919709054051857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13.541727396368188</v>
      </c>
      <c r="AH23">
        <v>0</v>
      </c>
      <c r="AI23">
        <v>0</v>
      </c>
      <c r="AJ23">
        <v>0</v>
      </c>
      <c r="AK23">
        <v>16.555478669380086</v>
      </c>
      <c r="AL23">
        <v>0</v>
      </c>
      <c r="AM23">
        <v>0</v>
      </c>
      <c r="AN23">
        <v>0.63492588916718851</v>
      </c>
      <c r="AO23">
        <v>0</v>
      </c>
      <c r="AP23">
        <v>0.23528953704863281</v>
      </c>
      <c r="AQ23">
        <v>0</v>
      </c>
      <c r="AR23">
        <v>2.0277891888958459</v>
      </c>
      <c r="AS23">
        <v>3.2120624834063864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16.716740815651992</v>
      </c>
      <c r="BB23">
        <f t="shared" si="0"/>
        <v>383.20528826693248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9.3300539437407899</v>
      </c>
      <c r="L24">
        <v>275.9742251707778</v>
      </c>
      <c r="M24">
        <v>27.718892464117626</v>
      </c>
      <c r="N24">
        <v>35.721754531462892</v>
      </c>
      <c r="O24">
        <v>0</v>
      </c>
      <c r="P24">
        <v>37.645815930807842</v>
      </c>
      <c r="Q24">
        <v>6.5950608129443449</v>
      </c>
      <c r="R24">
        <v>9.8454091003965765</v>
      </c>
      <c r="S24">
        <v>7.9756994760943387</v>
      </c>
      <c r="T24">
        <v>0</v>
      </c>
      <c r="U24">
        <v>21.367149817959668</v>
      </c>
      <c r="V24">
        <v>3.1960517204104746</v>
      </c>
      <c r="W24">
        <v>8.9141434616732766</v>
      </c>
      <c r="X24">
        <v>39.6462051814961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13.541727396368188</v>
      </c>
      <c r="AH24">
        <v>0</v>
      </c>
      <c r="AI24">
        <v>0</v>
      </c>
      <c r="AJ24">
        <v>0</v>
      </c>
      <c r="AK24">
        <v>16.555478669380086</v>
      </c>
      <c r="AL24">
        <v>0</v>
      </c>
      <c r="AM24">
        <v>0</v>
      </c>
      <c r="AN24">
        <v>0.63492588916718851</v>
      </c>
      <c r="AO24">
        <v>0</v>
      </c>
      <c r="AP24">
        <v>0.23528953704863281</v>
      </c>
      <c r="AQ24">
        <v>0</v>
      </c>
      <c r="AR24">
        <v>2.0277891888958459</v>
      </c>
      <c r="AS24">
        <v>3.2120624834063864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21.856324318468847</v>
      </c>
      <c r="BB24">
        <f t="shared" si="0"/>
        <v>501.02224789370507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8.2760028242689518</v>
      </c>
      <c r="L25">
        <v>299.34095537365499</v>
      </c>
      <c r="M25">
        <v>27.718892464117626</v>
      </c>
      <c r="N25">
        <v>35.721754531462892</v>
      </c>
      <c r="O25">
        <v>0</v>
      </c>
      <c r="P25">
        <v>37.645815930807842</v>
      </c>
      <c r="Q25">
        <v>5.218490254605709</v>
      </c>
      <c r="R25">
        <v>12.451896972096888</v>
      </c>
      <c r="S25">
        <v>7.0038743465895479</v>
      </c>
      <c r="T25">
        <v>0</v>
      </c>
      <c r="U25">
        <v>21.367149817959668</v>
      </c>
      <c r="V25">
        <v>4.9970904199380257</v>
      </c>
      <c r="W25">
        <v>10.114259772646678</v>
      </c>
      <c r="X25">
        <v>45.160689545323095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13.541727396368188</v>
      </c>
      <c r="AH25">
        <v>0</v>
      </c>
      <c r="AI25">
        <v>0</v>
      </c>
      <c r="AJ25">
        <v>0</v>
      </c>
      <c r="AK25">
        <v>16.555478669380086</v>
      </c>
      <c r="AL25">
        <v>0</v>
      </c>
      <c r="AM25">
        <v>0</v>
      </c>
      <c r="AN25">
        <v>0.63492588916718851</v>
      </c>
      <c r="AO25">
        <v>0</v>
      </c>
      <c r="AP25">
        <v>0.23528953704863281</v>
      </c>
      <c r="AQ25">
        <v>0</v>
      </c>
      <c r="AR25">
        <v>2.0277891888958459</v>
      </c>
      <c r="AS25">
        <v>3.2120624834063864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23.155736283287293</v>
      </c>
      <c r="BB25">
        <f t="shared" si="0"/>
        <v>530.80924657047706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8.7350617075444461</v>
      </c>
      <c r="L26">
        <v>299.34095537365499</v>
      </c>
      <c r="M26">
        <v>27.718892464117626</v>
      </c>
      <c r="N26">
        <v>35.721754531462892</v>
      </c>
      <c r="O26">
        <v>0</v>
      </c>
      <c r="P26">
        <v>37.645815930807842</v>
      </c>
      <c r="Q26">
        <v>6.304910546106437</v>
      </c>
      <c r="R26">
        <v>12.770617000335914</v>
      </c>
      <c r="S26">
        <v>7.973007536721715</v>
      </c>
      <c r="T26">
        <v>0</v>
      </c>
      <c r="U26">
        <v>21.367149817959668</v>
      </c>
      <c r="V26">
        <v>5.5500767830171487</v>
      </c>
      <c r="W26">
        <v>10.114259772646678</v>
      </c>
      <c r="X26">
        <v>45.160689545323095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13.541727396368188</v>
      </c>
      <c r="AH26">
        <v>0.87883517480692974</v>
      </c>
      <c r="AI26">
        <v>0</v>
      </c>
      <c r="AJ26">
        <v>0</v>
      </c>
      <c r="AK26">
        <v>16.555478669380086</v>
      </c>
      <c r="AL26">
        <v>0</v>
      </c>
      <c r="AM26">
        <v>0</v>
      </c>
      <c r="AN26">
        <v>0.63492588916718851</v>
      </c>
      <c r="AO26">
        <v>0</v>
      </c>
      <c r="AP26">
        <v>0.23528953704863281</v>
      </c>
      <c r="AQ26">
        <v>0</v>
      </c>
      <c r="AR26">
        <v>2.0277891888958459</v>
      </c>
      <c r="AS26">
        <v>3.2120624834063864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23.400491920015188</v>
      </c>
      <c r="BB26">
        <f t="shared" si="0"/>
        <v>536.41988894159329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9.3302040843088943</v>
      </c>
      <c r="L27">
        <v>319.30081555732141</v>
      </c>
      <c r="M27">
        <v>27.718892464117626</v>
      </c>
      <c r="N27">
        <v>35.721754531462892</v>
      </c>
      <c r="O27">
        <v>0</v>
      </c>
      <c r="P27">
        <v>37.645815930807842</v>
      </c>
      <c r="Q27">
        <v>6.5944214347909451</v>
      </c>
      <c r="R27">
        <v>12.770617000335914</v>
      </c>
      <c r="S27">
        <v>7.973007536721715</v>
      </c>
      <c r="T27">
        <v>0</v>
      </c>
      <c r="U27">
        <v>21.367149817959668</v>
      </c>
      <c r="V27">
        <v>5.5500767830171487</v>
      </c>
      <c r="W27">
        <v>9.6634216962193982</v>
      </c>
      <c r="X27">
        <v>45.160689545323095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5.0887805451888948</v>
      </c>
      <c r="AF27">
        <v>2.7408374360258816</v>
      </c>
      <c r="AG27">
        <v>13.541727396368188</v>
      </c>
      <c r="AH27">
        <v>6.1518465372573568</v>
      </c>
      <c r="AI27">
        <v>0</v>
      </c>
      <c r="AJ27">
        <v>0</v>
      </c>
      <c r="AK27">
        <v>16.555478669380086</v>
      </c>
      <c r="AL27">
        <v>0</v>
      </c>
      <c r="AM27">
        <v>0</v>
      </c>
      <c r="AN27">
        <v>0.63492588916718851</v>
      </c>
      <c r="AO27">
        <v>0</v>
      </c>
      <c r="AP27">
        <v>0.23528953704863281</v>
      </c>
      <c r="AQ27">
        <v>4.700491731997495</v>
      </c>
      <c r="AR27">
        <v>2.0277891888958459</v>
      </c>
      <c r="AS27">
        <v>3.2120624834063864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24.816078804319705</v>
      </c>
      <c r="BB27">
        <f t="shared" si="0"/>
        <v>568.87001699280302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9.3302040843088943</v>
      </c>
      <c r="L28">
        <v>383.353246679954</v>
      </c>
      <c r="M28">
        <v>27.718892464117626</v>
      </c>
      <c r="N28">
        <v>35.721754531462892</v>
      </c>
      <c r="O28">
        <v>0</v>
      </c>
      <c r="P28">
        <v>37.645815930807842</v>
      </c>
      <c r="Q28">
        <v>6.5944214347909451</v>
      </c>
      <c r="R28">
        <v>12.770617000335914</v>
      </c>
      <c r="S28">
        <v>7.973007536721715</v>
      </c>
      <c r="T28">
        <v>0</v>
      </c>
      <c r="U28">
        <v>21.367149817959668</v>
      </c>
      <c r="V28">
        <v>5.5500767830171487</v>
      </c>
      <c r="W28">
        <v>9.6634216962193982</v>
      </c>
      <c r="X28">
        <v>45.160689545323095</v>
      </c>
      <c r="Y28">
        <v>0</v>
      </c>
      <c r="Z28">
        <v>0.33674037570444582</v>
      </c>
      <c r="AA28">
        <v>0</v>
      </c>
      <c r="AB28">
        <v>0.82682007827175952</v>
      </c>
      <c r="AC28">
        <v>0</v>
      </c>
      <c r="AD28">
        <v>0</v>
      </c>
      <c r="AE28">
        <v>5.0887805451888948</v>
      </c>
      <c r="AF28">
        <v>2.7408374360258816</v>
      </c>
      <c r="AG28">
        <v>13.541727396368188</v>
      </c>
      <c r="AH28">
        <v>13.182527935712793</v>
      </c>
      <c r="AI28">
        <v>0</v>
      </c>
      <c r="AJ28">
        <v>0</v>
      </c>
      <c r="AK28">
        <v>16.555478669380086</v>
      </c>
      <c r="AL28">
        <v>0</v>
      </c>
      <c r="AM28">
        <v>0</v>
      </c>
      <c r="AN28">
        <v>0.63492588916718851</v>
      </c>
      <c r="AO28">
        <v>0</v>
      </c>
      <c r="AP28">
        <v>0.23528953704863281</v>
      </c>
      <c r="AQ28">
        <v>4.700491731997495</v>
      </c>
      <c r="AR28">
        <v>2.0277891888958459</v>
      </c>
      <c r="AS28">
        <v>3.2120624834063864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27.835989734677366</v>
      </c>
      <c r="BB28">
        <f t="shared" si="0"/>
        <v>638.09677903750969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9.3302040843088943</v>
      </c>
      <c r="L29">
        <v>385.48260799893944</v>
      </c>
      <c r="M29">
        <v>27.718892464117626</v>
      </c>
      <c r="N29">
        <v>35.721754531462892</v>
      </c>
      <c r="O29">
        <v>0</v>
      </c>
      <c r="P29">
        <v>37.645815930807842</v>
      </c>
      <c r="Q29">
        <v>6.5944214347909451</v>
      </c>
      <c r="R29">
        <v>12.770617000335914</v>
      </c>
      <c r="S29">
        <v>7.973007536721715</v>
      </c>
      <c r="T29">
        <v>0</v>
      </c>
      <c r="U29">
        <v>21.367149817959668</v>
      </c>
      <c r="V29">
        <v>5.5500767830171487</v>
      </c>
      <c r="W29">
        <v>9.6634216962193982</v>
      </c>
      <c r="X29">
        <v>45.160689545323095</v>
      </c>
      <c r="Y29">
        <v>0</v>
      </c>
      <c r="Z29">
        <v>2.1888124420788984</v>
      </c>
      <c r="AA29">
        <v>0</v>
      </c>
      <c r="AB29">
        <v>1.6536398450219161</v>
      </c>
      <c r="AC29">
        <v>0</v>
      </c>
      <c r="AD29">
        <v>0</v>
      </c>
      <c r="AE29">
        <v>10.177561403256103</v>
      </c>
      <c r="AF29">
        <v>5.4816751855562522</v>
      </c>
      <c r="AG29">
        <v>13.541727396368188</v>
      </c>
      <c r="AH29">
        <v>21.004161273742437</v>
      </c>
      <c r="AI29">
        <v>0</v>
      </c>
      <c r="AJ29">
        <v>0</v>
      </c>
      <c r="AK29">
        <v>16.555478669380086</v>
      </c>
      <c r="AL29">
        <v>0</v>
      </c>
      <c r="AM29">
        <v>0</v>
      </c>
      <c r="AN29">
        <v>0.63492588916718851</v>
      </c>
      <c r="AO29">
        <v>0</v>
      </c>
      <c r="AP29">
        <v>0.23528953704863281</v>
      </c>
      <c r="AQ29">
        <v>9.6751786908787292</v>
      </c>
      <c r="AR29">
        <v>2.0277891888958459</v>
      </c>
      <c r="AS29">
        <v>3.2120624834063864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28.89913896264402</v>
      </c>
      <c r="BB29">
        <f t="shared" si="0"/>
        <v>662.46782186616133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9.3302040843088943</v>
      </c>
      <c r="L30">
        <v>385.48260799893944</v>
      </c>
      <c r="M30">
        <v>27.718892464117626</v>
      </c>
      <c r="N30">
        <v>35.721754531462892</v>
      </c>
      <c r="O30">
        <v>0</v>
      </c>
      <c r="P30">
        <v>37.645815930807842</v>
      </c>
      <c r="Q30">
        <v>6.5944214347909451</v>
      </c>
      <c r="R30">
        <v>12.770617000335914</v>
      </c>
      <c r="S30">
        <v>7.973007536721715</v>
      </c>
      <c r="T30">
        <v>0</v>
      </c>
      <c r="U30">
        <v>21.367149817959668</v>
      </c>
      <c r="V30">
        <v>5.5500767830171487</v>
      </c>
      <c r="W30">
        <v>9.6634216962193982</v>
      </c>
      <c r="X30">
        <v>45.160689545323095</v>
      </c>
      <c r="Y30">
        <v>0</v>
      </c>
      <c r="Z30">
        <v>4.0125982016280526</v>
      </c>
      <c r="AA30">
        <v>1.1608358493007722</v>
      </c>
      <c r="AB30">
        <v>2.4804599232936755</v>
      </c>
      <c r="AC30">
        <v>0</v>
      </c>
      <c r="AD30">
        <v>2.8234884157795865</v>
      </c>
      <c r="AE30">
        <v>15.31404932080985</v>
      </c>
      <c r="AF30">
        <v>8.2225126215821334</v>
      </c>
      <c r="AG30">
        <v>13.541727396368188</v>
      </c>
      <c r="AH30">
        <v>28.942972676894172</v>
      </c>
      <c r="AI30">
        <v>1.1837087689417658</v>
      </c>
      <c r="AJ30">
        <v>0</v>
      </c>
      <c r="AK30">
        <v>16.555478669380086</v>
      </c>
      <c r="AL30">
        <v>0</v>
      </c>
      <c r="AM30">
        <v>1.6176105853683986</v>
      </c>
      <c r="AN30">
        <v>0.63492588916718851</v>
      </c>
      <c r="AO30">
        <v>0</v>
      </c>
      <c r="AP30">
        <v>0.23528953704863281</v>
      </c>
      <c r="AQ30">
        <v>14.101475195992483</v>
      </c>
      <c r="AR30">
        <v>2.0277891888958459</v>
      </c>
      <c r="AS30">
        <v>3.2120624834063864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30.139707900300575</v>
      </c>
      <c r="BB30">
        <f t="shared" si="0"/>
        <v>690.90593564756159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9.3302040843088943</v>
      </c>
      <c r="L31">
        <v>385.48260799893944</v>
      </c>
      <c r="M31">
        <v>27.718892464117626</v>
      </c>
      <c r="N31">
        <v>35.721754531462892</v>
      </c>
      <c r="O31">
        <v>0</v>
      </c>
      <c r="P31">
        <v>37.645815930807842</v>
      </c>
      <c r="Q31">
        <v>6.5944214347909451</v>
      </c>
      <c r="R31">
        <v>12.770617000335914</v>
      </c>
      <c r="S31">
        <v>7.973007536721715</v>
      </c>
      <c r="T31">
        <v>0</v>
      </c>
      <c r="U31">
        <v>21.367149817959668</v>
      </c>
      <c r="V31">
        <v>5.5500767830171487</v>
      </c>
      <c r="W31">
        <v>9.7057552202072923</v>
      </c>
      <c r="X31">
        <v>45.160689545323095</v>
      </c>
      <c r="Y31">
        <v>0</v>
      </c>
      <c r="Z31">
        <v>4.0125982016280526</v>
      </c>
      <c r="AA31">
        <v>4.3008970281778334</v>
      </c>
      <c r="AB31">
        <v>8.1441765560425807</v>
      </c>
      <c r="AC31">
        <v>0</v>
      </c>
      <c r="AD31">
        <v>5.6469768315591731</v>
      </c>
      <c r="AE31">
        <v>15.318820089334169</v>
      </c>
      <c r="AF31">
        <v>9.2274863690252538</v>
      </c>
      <c r="AG31">
        <v>13.541727396368188</v>
      </c>
      <c r="AH31">
        <v>35.739298258714257</v>
      </c>
      <c r="AI31">
        <v>5.129404352536004</v>
      </c>
      <c r="AJ31">
        <v>0</v>
      </c>
      <c r="AK31">
        <v>16.555478669380086</v>
      </c>
      <c r="AL31">
        <v>0</v>
      </c>
      <c r="AM31">
        <v>3.259980291275308</v>
      </c>
      <c r="AN31">
        <v>0.63492588916718851</v>
      </c>
      <c r="AO31">
        <v>0</v>
      </c>
      <c r="AP31">
        <v>0.23528953704863281</v>
      </c>
      <c r="AQ31">
        <v>19.350357692131077</v>
      </c>
      <c r="AR31">
        <v>2.0277891888958459</v>
      </c>
      <c r="AS31">
        <v>3.2120624834063864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31.406775317436104</v>
      </c>
      <c r="BB31">
        <f t="shared" si="0"/>
        <v>719.95148586524647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9.3302040843088943</v>
      </c>
      <c r="L32">
        <v>385.48260799893944</v>
      </c>
      <c r="M32">
        <v>27.718892464117626</v>
      </c>
      <c r="N32">
        <v>35.721754531462892</v>
      </c>
      <c r="O32">
        <v>0</v>
      </c>
      <c r="P32">
        <v>37.645815930807842</v>
      </c>
      <c r="Q32">
        <v>6.5944214347909451</v>
      </c>
      <c r="R32">
        <v>12.770617000335914</v>
      </c>
      <c r="S32">
        <v>7.973007536721715</v>
      </c>
      <c r="T32">
        <v>0</v>
      </c>
      <c r="U32">
        <v>21.367149817959668</v>
      </c>
      <c r="V32">
        <v>5.5500767830171487</v>
      </c>
      <c r="W32">
        <v>9.7052257997693818</v>
      </c>
      <c r="X32">
        <v>45.160689545323095</v>
      </c>
      <c r="Y32">
        <v>0</v>
      </c>
      <c r="Z32">
        <v>4.0125982016280526</v>
      </c>
      <c r="AA32">
        <v>4.3008970281778334</v>
      </c>
      <c r="AB32">
        <v>12.25347172824045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13.541727396368188</v>
      </c>
      <c r="AH32">
        <v>36.178716002922144</v>
      </c>
      <c r="AI32">
        <v>5.129404352536004</v>
      </c>
      <c r="AJ32">
        <v>0</v>
      </c>
      <c r="AK32">
        <v>16.555478669380086</v>
      </c>
      <c r="AL32">
        <v>0</v>
      </c>
      <c r="AM32">
        <v>4.9023499971822169</v>
      </c>
      <c r="AN32">
        <v>0.63492588916718851</v>
      </c>
      <c r="AO32">
        <v>0</v>
      </c>
      <c r="AP32">
        <v>0.23528953704863281</v>
      </c>
      <c r="AQ32">
        <v>19.350357692131077</v>
      </c>
      <c r="AR32">
        <v>2.0277891888958459</v>
      </c>
      <c r="AS32">
        <v>3.2120624834063864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31.783562257054047</v>
      </c>
      <c r="BB32">
        <f t="shared" si="0"/>
        <v>728.58874054328294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9.3302040843088943</v>
      </c>
      <c r="L33">
        <v>385.48260799893944</v>
      </c>
      <c r="M33">
        <v>27.718892464117626</v>
      </c>
      <c r="N33">
        <v>35.721754531462892</v>
      </c>
      <c r="O33">
        <v>0</v>
      </c>
      <c r="P33">
        <v>37.645815930807842</v>
      </c>
      <c r="Q33">
        <v>6.5944214347909451</v>
      </c>
      <c r="R33">
        <v>12.770617000335914</v>
      </c>
      <c r="S33">
        <v>7.973007536721715</v>
      </c>
      <c r="T33">
        <v>0</v>
      </c>
      <c r="U33">
        <v>21.367149817959668</v>
      </c>
      <c r="V33">
        <v>5.5500767830171487</v>
      </c>
      <c r="W33">
        <v>9.7877730151943769</v>
      </c>
      <c r="X33">
        <v>45.160689545323095</v>
      </c>
      <c r="Y33">
        <v>0</v>
      </c>
      <c r="Z33">
        <v>4.0125982016280526</v>
      </c>
      <c r="AA33">
        <v>4.3008970281778334</v>
      </c>
      <c r="AB33">
        <v>12.25347172824045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13.541727396368188</v>
      </c>
      <c r="AH33">
        <v>36.178716002922144</v>
      </c>
      <c r="AI33">
        <v>5.129404352536004</v>
      </c>
      <c r="AJ33">
        <v>0</v>
      </c>
      <c r="AK33">
        <v>16.555478669380086</v>
      </c>
      <c r="AL33">
        <v>0</v>
      </c>
      <c r="AM33">
        <v>4.9023499971822169</v>
      </c>
      <c r="AN33">
        <v>0.63492588916718851</v>
      </c>
      <c r="AO33">
        <v>0</v>
      </c>
      <c r="AP33">
        <v>0.23528953704863281</v>
      </c>
      <c r="AQ33">
        <v>19.350357692131077</v>
      </c>
      <c r="AR33">
        <v>2.0277891888958459</v>
      </c>
      <c r="AS33">
        <v>1.6472115053224794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31.721601959774905</v>
      </c>
      <c r="BB33">
        <f t="shared" si="0"/>
        <v>727.16839707790314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9.3302040843088943</v>
      </c>
      <c r="L34">
        <v>385.48260799893944</v>
      </c>
      <c r="M34">
        <v>27.718892464117626</v>
      </c>
      <c r="N34">
        <v>35.721754531462892</v>
      </c>
      <c r="O34">
        <v>0</v>
      </c>
      <c r="P34">
        <v>37.645815930807842</v>
      </c>
      <c r="Q34">
        <v>6.5944214347909451</v>
      </c>
      <c r="R34">
        <v>12.770617000335914</v>
      </c>
      <c r="S34">
        <v>7.973007536721715</v>
      </c>
      <c r="T34">
        <v>0</v>
      </c>
      <c r="U34">
        <v>21.367149817959668</v>
      </c>
      <c r="V34">
        <v>5.5500767830171487</v>
      </c>
      <c r="W34">
        <v>9.7992673430556696</v>
      </c>
      <c r="X34">
        <v>45.160689545323095</v>
      </c>
      <c r="Y34">
        <v>0</v>
      </c>
      <c r="Z34">
        <v>4.0125982016280526</v>
      </c>
      <c r="AA34">
        <v>4.3008970281778334</v>
      </c>
      <c r="AB34">
        <v>12.25347172824045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13.541727396368188</v>
      </c>
      <c r="AH34">
        <v>36.178716002922144</v>
      </c>
      <c r="AI34">
        <v>5.129404352536004</v>
      </c>
      <c r="AJ34">
        <v>0</v>
      </c>
      <c r="AK34">
        <v>16.555478669380086</v>
      </c>
      <c r="AL34">
        <v>0</v>
      </c>
      <c r="AM34">
        <v>4.9023499971822169</v>
      </c>
      <c r="AN34">
        <v>0.63492588916718851</v>
      </c>
      <c r="AO34">
        <v>0</v>
      </c>
      <c r="AP34">
        <v>0.23528953704863281</v>
      </c>
      <c r="AQ34">
        <v>19.350357692131077</v>
      </c>
      <c r="AR34">
        <v>8.4491221540388217</v>
      </c>
      <c r="AS34">
        <v>1.6472115053224794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31.990494140622477</v>
      </c>
      <c r="BB34">
        <f t="shared" si="0"/>
        <v>733.3323321900599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9.3302040843088943</v>
      </c>
      <c r="L35">
        <v>385.48260799893944</v>
      </c>
      <c r="M35">
        <v>27.718892464117626</v>
      </c>
      <c r="N35">
        <v>35.721754531462892</v>
      </c>
      <c r="O35">
        <v>0</v>
      </c>
      <c r="P35">
        <v>37.645815930807842</v>
      </c>
      <c r="Q35">
        <v>6.5944214347909451</v>
      </c>
      <c r="R35">
        <v>12.770617000335914</v>
      </c>
      <c r="S35">
        <v>7.973007536721715</v>
      </c>
      <c r="T35">
        <v>0</v>
      </c>
      <c r="U35">
        <v>21.367149817959668</v>
      </c>
      <c r="V35">
        <v>5.5500767830171487</v>
      </c>
      <c r="W35">
        <v>9.7992673430556696</v>
      </c>
      <c r="X35">
        <v>45.160689545323095</v>
      </c>
      <c r="Y35">
        <v>0</v>
      </c>
      <c r="Z35">
        <v>4.0072104708829057</v>
      </c>
      <c r="AA35">
        <v>4.3008970281778334</v>
      </c>
      <c r="AB35">
        <v>12.25347172824045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13.541727396368188</v>
      </c>
      <c r="AH35">
        <v>36.178716002922144</v>
      </c>
      <c r="AI35">
        <v>5.129404352536004</v>
      </c>
      <c r="AJ35">
        <v>0</v>
      </c>
      <c r="AK35">
        <v>16.555478669380086</v>
      </c>
      <c r="AL35">
        <v>0</v>
      </c>
      <c r="AM35">
        <v>3.259980291275308</v>
      </c>
      <c r="AN35">
        <v>0.63492588916718851</v>
      </c>
      <c r="AO35">
        <v>0</v>
      </c>
      <c r="AP35">
        <v>0.23528953704863281</v>
      </c>
      <c r="AQ35">
        <v>19.350357692131077</v>
      </c>
      <c r="AR35">
        <v>8.4491221540388217</v>
      </c>
      <c r="AS35">
        <v>1.6472115053224794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31.921617879770427</v>
      </c>
      <c r="BB35">
        <f t="shared" si="0"/>
        <v>731.75345101425978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9.3302040843088943</v>
      </c>
      <c r="L36">
        <v>385.48260799893944</v>
      </c>
      <c r="M36">
        <v>27.718892464117626</v>
      </c>
      <c r="N36">
        <v>35.721754531462892</v>
      </c>
      <c r="O36">
        <v>0</v>
      </c>
      <c r="P36">
        <v>37.645815930807842</v>
      </c>
      <c r="Q36">
        <v>6.5944214347909451</v>
      </c>
      <c r="R36">
        <v>12.770617000335914</v>
      </c>
      <c r="S36">
        <v>7.973007536721715</v>
      </c>
      <c r="T36">
        <v>0</v>
      </c>
      <c r="U36">
        <v>21.367149817959668</v>
      </c>
      <c r="V36">
        <v>5.5500767830171487</v>
      </c>
      <c r="W36">
        <v>9.7992673430556696</v>
      </c>
      <c r="X36">
        <v>45.160689545323095</v>
      </c>
      <c r="Y36">
        <v>0</v>
      </c>
      <c r="Z36">
        <v>4.0072104708829057</v>
      </c>
      <c r="AA36">
        <v>4.3008970281778334</v>
      </c>
      <c r="AB36">
        <v>8.1441765560425807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13.541727396368188</v>
      </c>
      <c r="AH36">
        <v>35.739298258714257</v>
      </c>
      <c r="AI36">
        <v>5.129404352536004</v>
      </c>
      <c r="AJ36">
        <v>0</v>
      </c>
      <c r="AK36">
        <v>16.555478669380086</v>
      </c>
      <c r="AL36">
        <v>0</v>
      </c>
      <c r="AM36">
        <v>1.6341166657274055</v>
      </c>
      <c r="AN36">
        <v>0.63492588916718851</v>
      </c>
      <c r="AO36">
        <v>0</v>
      </c>
      <c r="AP36">
        <v>0.23528953704863281</v>
      </c>
      <c r="AQ36">
        <v>19.350357692131077</v>
      </c>
      <c r="AR36">
        <v>2.7037190252556877</v>
      </c>
      <c r="AS36">
        <v>1.6472115053224794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31.423362729533629</v>
      </c>
      <c r="BB36">
        <f t="shared" si="0"/>
        <v>720.3317264937599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9.3302040843088943</v>
      </c>
      <c r="L37">
        <v>385.48260799893944</v>
      </c>
      <c r="M37">
        <v>27.718892464117626</v>
      </c>
      <c r="N37">
        <v>35.721754531462892</v>
      </c>
      <c r="O37">
        <v>0</v>
      </c>
      <c r="P37">
        <v>37.645815930807842</v>
      </c>
      <c r="Q37">
        <v>6.5944214347909451</v>
      </c>
      <c r="R37">
        <v>12.770617000335914</v>
      </c>
      <c r="S37">
        <v>7.973007536721715</v>
      </c>
      <c r="T37">
        <v>0</v>
      </c>
      <c r="U37">
        <v>21.367149817959668</v>
      </c>
      <c r="V37">
        <v>5.5500767830171487</v>
      </c>
      <c r="W37">
        <v>9.7992673430556696</v>
      </c>
      <c r="X37">
        <v>45.160689545323095</v>
      </c>
      <c r="Y37">
        <v>0</v>
      </c>
      <c r="Z37">
        <v>2.1888124420788984</v>
      </c>
      <c r="AA37">
        <v>1.1608358493007722</v>
      </c>
      <c r="AB37">
        <v>1.6536398450219161</v>
      </c>
      <c r="AC37">
        <v>0</v>
      </c>
      <c r="AD37">
        <v>8.4704652473387601</v>
      </c>
      <c r="AE37">
        <v>10.177561403256103</v>
      </c>
      <c r="AF37">
        <v>5.4816751855562522</v>
      </c>
      <c r="AG37">
        <v>13.541727396368188</v>
      </c>
      <c r="AH37">
        <v>28.942972676894172</v>
      </c>
      <c r="AI37">
        <v>1.1837087689417658</v>
      </c>
      <c r="AJ37">
        <v>0</v>
      </c>
      <c r="AK37">
        <v>16.555478669380086</v>
      </c>
      <c r="AL37">
        <v>0</v>
      </c>
      <c r="AM37">
        <v>0</v>
      </c>
      <c r="AN37">
        <v>0.63492588916718851</v>
      </c>
      <c r="AO37">
        <v>0</v>
      </c>
      <c r="AP37">
        <v>0.23528953704863281</v>
      </c>
      <c r="AQ37">
        <v>19.350357692131077</v>
      </c>
      <c r="AR37">
        <v>2.0277891888958459</v>
      </c>
      <c r="AS37">
        <v>1.6472115053224794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30.027738751083259</v>
      </c>
      <c r="BB37">
        <f t="shared" si="0"/>
        <v>688.33921701645988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0.34009551283656853</v>
      </c>
      <c r="K38">
        <v>9.3302040843088943</v>
      </c>
      <c r="L38">
        <v>385.48260799893944</v>
      </c>
      <c r="M38">
        <v>27.718892464117626</v>
      </c>
      <c r="N38">
        <v>35.721754531462892</v>
      </c>
      <c r="O38">
        <v>0</v>
      </c>
      <c r="P38">
        <v>37.645815930807842</v>
      </c>
      <c r="Q38">
        <v>6.5944214347909451</v>
      </c>
      <c r="R38">
        <v>12.770617000335914</v>
      </c>
      <c r="S38">
        <v>7.973007536721715</v>
      </c>
      <c r="T38">
        <v>0</v>
      </c>
      <c r="U38">
        <v>21.367149817959668</v>
      </c>
      <c r="V38">
        <v>5.5500767830171487</v>
      </c>
      <c r="W38">
        <v>9.7992673430556696</v>
      </c>
      <c r="X38">
        <v>45.160689545323095</v>
      </c>
      <c r="Y38">
        <v>0</v>
      </c>
      <c r="Z38">
        <v>0.33674037570444582</v>
      </c>
      <c r="AA38">
        <v>0</v>
      </c>
      <c r="AB38">
        <v>0.82682007827175952</v>
      </c>
      <c r="AC38">
        <v>0</v>
      </c>
      <c r="AD38">
        <v>5.6469768315591731</v>
      </c>
      <c r="AE38">
        <v>10.177561403256103</v>
      </c>
      <c r="AF38">
        <v>2.7408374360258816</v>
      </c>
      <c r="AG38">
        <v>13.541727396368188</v>
      </c>
      <c r="AH38">
        <v>21.707229664475054</v>
      </c>
      <c r="AI38">
        <v>0</v>
      </c>
      <c r="AJ38">
        <v>0</v>
      </c>
      <c r="AK38">
        <v>16.555478669380086</v>
      </c>
      <c r="AL38">
        <v>0</v>
      </c>
      <c r="AM38">
        <v>0</v>
      </c>
      <c r="AN38">
        <v>0.63492588916718851</v>
      </c>
      <c r="AO38">
        <v>0</v>
      </c>
      <c r="AP38">
        <v>0.23528953704863281</v>
      </c>
      <c r="AQ38">
        <v>19.350357692131077</v>
      </c>
      <c r="AR38">
        <v>2.0277891888958459</v>
      </c>
      <c r="AS38">
        <v>1.6472115053224794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29.296932208223613</v>
      </c>
      <c r="BB38">
        <f t="shared" si="0"/>
        <v>671.58661344306006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0.34009551283656853</v>
      </c>
      <c r="K39">
        <v>9.3302040843088943</v>
      </c>
      <c r="L39">
        <v>385.48260799893944</v>
      </c>
      <c r="M39">
        <v>27.718892464117626</v>
      </c>
      <c r="N39">
        <v>35.721754531462892</v>
      </c>
      <c r="O39">
        <v>0</v>
      </c>
      <c r="P39">
        <v>37.645815930807842</v>
      </c>
      <c r="Q39">
        <v>6.5944214347909451</v>
      </c>
      <c r="R39">
        <v>12.770617000335914</v>
      </c>
      <c r="S39">
        <v>7.973007536721715</v>
      </c>
      <c r="T39">
        <v>0</v>
      </c>
      <c r="U39">
        <v>21.367149817959668</v>
      </c>
      <c r="V39">
        <v>5.5500767830171487</v>
      </c>
      <c r="W39">
        <v>9.7992673430556696</v>
      </c>
      <c r="X39">
        <v>45.160689545323095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2.8234884157795865</v>
      </c>
      <c r="AE39">
        <v>10.177561403256103</v>
      </c>
      <c r="AF39">
        <v>0</v>
      </c>
      <c r="AG39">
        <v>13.541727396368188</v>
      </c>
      <c r="AH39">
        <v>19.041429310164894</v>
      </c>
      <c r="AI39">
        <v>0</v>
      </c>
      <c r="AJ39">
        <v>0</v>
      </c>
      <c r="AK39">
        <v>16.555478669380086</v>
      </c>
      <c r="AL39">
        <v>0</v>
      </c>
      <c r="AM39">
        <v>0</v>
      </c>
      <c r="AN39">
        <v>0.63492588916718851</v>
      </c>
      <c r="AO39">
        <v>0</v>
      </c>
      <c r="AP39">
        <v>0.23528953704863281</v>
      </c>
      <c r="AQ39">
        <v>19.350357692131077</v>
      </c>
      <c r="AR39">
        <v>2.0277891888958459</v>
      </c>
      <c r="AS39">
        <v>1.6472115053224794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28.904276105831773</v>
      </c>
      <c r="BB39">
        <f t="shared" si="0"/>
        <v>662.58558288535994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0.34009551283656853</v>
      </c>
      <c r="K40">
        <v>9.3302040843088943</v>
      </c>
      <c r="L40">
        <v>385.48260799893944</v>
      </c>
      <c r="M40">
        <v>27.718892464117626</v>
      </c>
      <c r="N40">
        <v>35.721754531462892</v>
      </c>
      <c r="O40">
        <v>0</v>
      </c>
      <c r="P40">
        <v>37.645815930807842</v>
      </c>
      <c r="Q40">
        <v>6.5944214347909451</v>
      </c>
      <c r="R40">
        <v>12.770617000335914</v>
      </c>
      <c r="S40">
        <v>7.973007536721715</v>
      </c>
      <c r="T40">
        <v>0</v>
      </c>
      <c r="U40">
        <v>21.367149817959668</v>
      </c>
      <c r="V40">
        <v>5.5500767830171487</v>
      </c>
      <c r="W40">
        <v>9.7992673430556696</v>
      </c>
      <c r="X40">
        <v>45.160689545323095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10.177561403256103</v>
      </c>
      <c r="AF40">
        <v>0</v>
      </c>
      <c r="AG40">
        <v>13.541727396368188</v>
      </c>
      <c r="AH40">
        <v>19.041429310164894</v>
      </c>
      <c r="AI40">
        <v>0</v>
      </c>
      <c r="AJ40">
        <v>0</v>
      </c>
      <c r="AK40">
        <v>16.555478669380086</v>
      </c>
      <c r="AL40">
        <v>0</v>
      </c>
      <c r="AM40">
        <v>0</v>
      </c>
      <c r="AN40">
        <v>0.63492588916718851</v>
      </c>
      <c r="AO40">
        <v>0</v>
      </c>
      <c r="AP40">
        <v>0.23528953704863281</v>
      </c>
      <c r="AQ40">
        <v>19.350357692131077</v>
      </c>
      <c r="AR40">
        <v>2.7037190252556877</v>
      </c>
      <c r="AS40">
        <v>1.6472115053224794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28.814508157212025</v>
      </c>
      <c r="BB40">
        <f t="shared" si="0"/>
        <v>660.52779225455993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0.34009551283656853</v>
      </c>
      <c r="K41">
        <v>9.3302040843088943</v>
      </c>
      <c r="L41">
        <v>385.48260799893944</v>
      </c>
      <c r="M41">
        <v>27.718892464117626</v>
      </c>
      <c r="N41">
        <v>35.721754531462892</v>
      </c>
      <c r="O41">
        <v>0</v>
      </c>
      <c r="P41">
        <v>37.645815930807842</v>
      </c>
      <c r="Q41">
        <v>6.5944214347909451</v>
      </c>
      <c r="R41">
        <v>12.770617000335914</v>
      </c>
      <c r="S41">
        <v>7.973007536721715</v>
      </c>
      <c r="T41">
        <v>0</v>
      </c>
      <c r="U41">
        <v>21.367149817959668</v>
      </c>
      <c r="V41">
        <v>5.5500767830171487</v>
      </c>
      <c r="W41">
        <v>9.8745121494751587</v>
      </c>
      <c r="X41">
        <v>45.160689545323095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10.177561403256103</v>
      </c>
      <c r="AF41">
        <v>0</v>
      </c>
      <c r="AG41">
        <v>13.541727396368188</v>
      </c>
      <c r="AH41">
        <v>19.041429310164894</v>
      </c>
      <c r="AI41">
        <v>0</v>
      </c>
      <c r="AJ41">
        <v>0</v>
      </c>
      <c r="AK41">
        <v>16.555478669380086</v>
      </c>
      <c r="AL41">
        <v>0</v>
      </c>
      <c r="AM41">
        <v>0</v>
      </c>
      <c r="AN41">
        <v>0.63492588916718851</v>
      </c>
      <c r="AO41">
        <v>0</v>
      </c>
      <c r="AP41">
        <v>0.23528953704863281</v>
      </c>
      <c r="AQ41">
        <v>19.350357692131077</v>
      </c>
      <c r="AR41">
        <v>8.4491221540388217</v>
      </c>
      <c r="AS41">
        <v>1.6472115053224794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29.057811240903494</v>
      </c>
      <c r="BB41">
        <f t="shared" si="0"/>
        <v>666.10513710607108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0.34009551283656853</v>
      </c>
      <c r="K42">
        <v>9.3302040843088943</v>
      </c>
      <c r="L42">
        <v>385.48260799893944</v>
      </c>
      <c r="M42">
        <v>27.718892464117626</v>
      </c>
      <c r="N42">
        <v>35.721754531462892</v>
      </c>
      <c r="O42">
        <v>0</v>
      </c>
      <c r="P42">
        <v>37.645815930807842</v>
      </c>
      <c r="Q42">
        <v>6.5944214347909451</v>
      </c>
      <c r="R42">
        <v>12.770617000335914</v>
      </c>
      <c r="S42">
        <v>7.973007536721715</v>
      </c>
      <c r="T42">
        <v>0</v>
      </c>
      <c r="U42">
        <v>21.367149817959668</v>
      </c>
      <c r="V42">
        <v>5.5500767830171487</v>
      </c>
      <c r="W42">
        <v>9.8828710784190488</v>
      </c>
      <c r="X42">
        <v>45.160689545323095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6.8380490922563135</v>
      </c>
      <c r="AF42">
        <v>0</v>
      </c>
      <c r="AG42">
        <v>13.541727396368188</v>
      </c>
      <c r="AH42">
        <v>19.041429310164894</v>
      </c>
      <c r="AI42">
        <v>0</v>
      </c>
      <c r="AJ42">
        <v>0</v>
      </c>
      <c r="AK42">
        <v>16.555478669380086</v>
      </c>
      <c r="AL42">
        <v>0</v>
      </c>
      <c r="AM42">
        <v>0</v>
      </c>
      <c r="AN42">
        <v>0.63492588916718851</v>
      </c>
      <c r="AO42">
        <v>0</v>
      </c>
      <c r="AP42">
        <v>0.23528953704863281</v>
      </c>
      <c r="AQ42">
        <v>19.350357692131077</v>
      </c>
      <c r="AR42">
        <v>8.4491221540388217</v>
      </c>
      <c r="AS42">
        <v>1.6472115053224794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28.918569029533558</v>
      </c>
      <c r="BB42">
        <f t="shared" si="0"/>
        <v>662.91322593538507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0.34009551283656853</v>
      </c>
      <c r="K43">
        <v>9.3302040843088943</v>
      </c>
      <c r="L43">
        <v>385.48260799893944</v>
      </c>
      <c r="M43">
        <v>27.718892464117626</v>
      </c>
      <c r="N43">
        <v>35.721754531462892</v>
      </c>
      <c r="O43">
        <v>0</v>
      </c>
      <c r="P43">
        <v>37.645815930807842</v>
      </c>
      <c r="Q43">
        <v>6.5944214347909451</v>
      </c>
      <c r="R43">
        <v>12.770617000335914</v>
      </c>
      <c r="S43">
        <v>7.973007536721715</v>
      </c>
      <c r="T43">
        <v>0</v>
      </c>
      <c r="U43">
        <v>21.367149817959668</v>
      </c>
      <c r="V43">
        <v>5.5500767830171487</v>
      </c>
      <c r="W43">
        <v>9.9283001434900466</v>
      </c>
      <c r="X43">
        <v>45.160689545323095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5.0887805451888948</v>
      </c>
      <c r="AF43">
        <v>0</v>
      </c>
      <c r="AG43">
        <v>13.541727396368188</v>
      </c>
      <c r="AH43">
        <v>10.546022411292006</v>
      </c>
      <c r="AI43">
        <v>0</v>
      </c>
      <c r="AJ43">
        <v>0</v>
      </c>
      <c r="AK43">
        <v>16.555478669380086</v>
      </c>
      <c r="AL43">
        <v>0</v>
      </c>
      <c r="AM43">
        <v>0</v>
      </c>
      <c r="AN43">
        <v>0.63492588916718851</v>
      </c>
      <c r="AO43">
        <v>0</v>
      </c>
      <c r="AP43">
        <v>1.7254576723022332</v>
      </c>
      <c r="AQ43">
        <v>14.512768346691713</v>
      </c>
      <c r="AR43">
        <v>2.0277891888958459</v>
      </c>
      <c r="AS43">
        <v>1.6472115053224794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28.083906606284476</v>
      </c>
      <c r="BB43">
        <f t="shared" si="0"/>
        <v>643.77988780243618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6.7352066374452093</v>
      </c>
      <c r="H44">
        <v>0</v>
      </c>
      <c r="I44">
        <v>0</v>
      </c>
      <c r="J44">
        <v>0.34009551283656853</v>
      </c>
      <c r="K44">
        <v>9.3302040843088943</v>
      </c>
      <c r="L44">
        <v>385.48260799893944</v>
      </c>
      <c r="M44">
        <v>27.718892464117626</v>
      </c>
      <c r="N44">
        <v>35.721754531462892</v>
      </c>
      <c r="O44">
        <v>0</v>
      </c>
      <c r="P44">
        <v>37.645815930807842</v>
      </c>
      <c r="Q44">
        <v>6.5944214347909451</v>
      </c>
      <c r="R44">
        <v>12.770617000335914</v>
      </c>
      <c r="S44">
        <v>7.973007536721715</v>
      </c>
      <c r="T44">
        <v>0</v>
      </c>
      <c r="U44">
        <v>21.367149817959668</v>
      </c>
      <c r="V44">
        <v>5.5500767830171487</v>
      </c>
      <c r="W44">
        <v>9.9246719314723872</v>
      </c>
      <c r="X44">
        <v>45.160689545323095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13.541727396368188</v>
      </c>
      <c r="AH44">
        <v>3.515340699227719</v>
      </c>
      <c r="AI44">
        <v>0</v>
      </c>
      <c r="AJ44">
        <v>0</v>
      </c>
      <c r="AK44">
        <v>16.555478669380086</v>
      </c>
      <c r="AL44">
        <v>0</v>
      </c>
      <c r="AM44">
        <v>0</v>
      </c>
      <c r="AN44">
        <v>0.63492588916718851</v>
      </c>
      <c r="AO44">
        <v>0</v>
      </c>
      <c r="AP44">
        <v>1.7254576723022332</v>
      </c>
      <c r="AQ44">
        <v>9.6751786908787292</v>
      </c>
      <c r="AR44">
        <v>2.0277891888958459</v>
      </c>
      <c r="AS44">
        <v>1.6472115053224794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27.656481814501181</v>
      </c>
      <c r="BB44">
        <f t="shared" si="0"/>
        <v>633.98183910658099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6.7352066374452093</v>
      </c>
      <c r="H45">
        <v>0</v>
      </c>
      <c r="I45">
        <v>0</v>
      </c>
      <c r="J45">
        <v>0.34009551283656853</v>
      </c>
      <c r="K45">
        <v>9.3302040843088943</v>
      </c>
      <c r="L45">
        <v>385.48260799893944</v>
      </c>
      <c r="M45">
        <v>27.718892464117626</v>
      </c>
      <c r="N45">
        <v>35.721754531462892</v>
      </c>
      <c r="O45">
        <v>0</v>
      </c>
      <c r="P45">
        <v>37.645815930807842</v>
      </c>
      <c r="Q45">
        <v>6.5944214347909451</v>
      </c>
      <c r="R45">
        <v>12.770617000335914</v>
      </c>
      <c r="S45">
        <v>7.973007536721715</v>
      </c>
      <c r="T45">
        <v>0</v>
      </c>
      <c r="U45">
        <v>21.367149817959668</v>
      </c>
      <c r="V45">
        <v>5.5500767830171487</v>
      </c>
      <c r="W45">
        <v>9.9246719314723872</v>
      </c>
      <c r="X45">
        <v>45.160689545323095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13.541727396368188</v>
      </c>
      <c r="AH45">
        <v>0</v>
      </c>
      <c r="AI45">
        <v>0</v>
      </c>
      <c r="AJ45">
        <v>0</v>
      </c>
      <c r="AK45">
        <v>16.555478669380086</v>
      </c>
      <c r="AL45">
        <v>0</v>
      </c>
      <c r="AM45">
        <v>0</v>
      </c>
      <c r="AN45">
        <v>0.63492588916718851</v>
      </c>
      <c r="AO45">
        <v>0</v>
      </c>
      <c r="AP45">
        <v>1.7254576723022332</v>
      </c>
      <c r="AQ45">
        <v>9.6751786908787292</v>
      </c>
      <c r="AR45">
        <v>2.0277891888958459</v>
      </c>
      <c r="AS45">
        <v>1.6472115053224794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27.509540573273465</v>
      </c>
      <c r="BB45">
        <f t="shared" si="0"/>
        <v>630.61343964858088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5.6426069714047173</v>
      </c>
      <c r="H46">
        <v>0</v>
      </c>
      <c r="I46">
        <v>0</v>
      </c>
      <c r="J46">
        <v>0.34009551283656853</v>
      </c>
      <c r="K46">
        <v>9.3302040843088943</v>
      </c>
      <c r="L46">
        <v>385.48260799893944</v>
      </c>
      <c r="M46">
        <v>27.718892464117626</v>
      </c>
      <c r="N46">
        <v>35.721754531462892</v>
      </c>
      <c r="O46">
        <v>0</v>
      </c>
      <c r="P46">
        <v>37.645815930807842</v>
      </c>
      <c r="Q46">
        <v>6.5944214347909451</v>
      </c>
      <c r="R46">
        <v>12.770617000335914</v>
      </c>
      <c r="S46">
        <v>7.973007536721715</v>
      </c>
      <c r="T46">
        <v>0</v>
      </c>
      <c r="U46">
        <v>21.367149817959668</v>
      </c>
      <c r="V46">
        <v>5.5500767830171487</v>
      </c>
      <c r="W46">
        <v>9.9246719314723872</v>
      </c>
      <c r="X46">
        <v>45.160689545323095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13.541727396368188</v>
      </c>
      <c r="AH46">
        <v>0</v>
      </c>
      <c r="AI46">
        <v>0</v>
      </c>
      <c r="AJ46">
        <v>0</v>
      </c>
      <c r="AK46">
        <v>16.555478669380086</v>
      </c>
      <c r="AL46">
        <v>0</v>
      </c>
      <c r="AM46">
        <v>0</v>
      </c>
      <c r="AN46">
        <v>0.63492588916718851</v>
      </c>
      <c r="AO46">
        <v>0</v>
      </c>
      <c r="AP46">
        <v>1.7254576723022332</v>
      </c>
      <c r="AQ46">
        <v>4.700491731997495</v>
      </c>
      <c r="AR46">
        <v>2.0277891888958459</v>
      </c>
      <c r="AS46">
        <v>1.6472115053224794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27.25592799235174</v>
      </c>
      <c r="BB46">
        <f t="shared" si="0"/>
        <v>624.7997656045809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0.19719160926737633</v>
      </c>
      <c r="H47">
        <v>0</v>
      </c>
      <c r="I47">
        <v>0</v>
      </c>
      <c r="J47">
        <v>0</v>
      </c>
      <c r="K47">
        <v>9.3302040843088943</v>
      </c>
      <c r="L47">
        <v>385.48260799893944</v>
      </c>
      <c r="M47">
        <v>27.718892464117626</v>
      </c>
      <c r="N47">
        <v>35.721754531462892</v>
      </c>
      <c r="O47">
        <v>0</v>
      </c>
      <c r="P47">
        <v>37.645815930807842</v>
      </c>
      <c r="Q47">
        <v>6.5944214347909451</v>
      </c>
      <c r="R47">
        <v>12.770617000335914</v>
      </c>
      <c r="S47">
        <v>7.973007536721715</v>
      </c>
      <c r="T47">
        <v>0</v>
      </c>
      <c r="U47">
        <v>21.367149817959668</v>
      </c>
      <c r="V47">
        <v>5.5500767830171487</v>
      </c>
      <c r="W47">
        <v>9.9246719314723872</v>
      </c>
      <c r="X47">
        <v>45.160689545323095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13.541727396368188</v>
      </c>
      <c r="AH47">
        <v>0</v>
      </c>
      <c r="AI47">
        <v>0</v>
      </c>
      <c r="AJ47">
        <v>0</v>
      </c>
      <c r="AK47">
        <v>16.555478669380086</v>
      </c>
      <c r="AL47">
        <v>0</v>
      </c>
      <c r="AM47">
        <v>0</v>
      </c>
      <c r="AN47">
        <v>0.63492588916718851</v>
      </c>
      <c r="AO47">
        <v>0</v>
      </c>
      <c r="AP47">
        <v>0.23528953704863281</v>
      </c>
      <c r="AQ47">
        <v>4.700491731997495</v>
      </c>
      <c r="AR47">
        <v>2.0277891888958459</v>
      </c>
      <c r="AS47">
        <v>1.6472115053224794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26.951804609724231</v>
      </c>
      <c r="BB47">
        <f t="shared" si="0"/>
        <v>617.82820997698093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9.3302040843088943</v>
      </c>
      <c r="L48">
        <v>385.48260799893944</v>
      </c>
      <c r="M48">
        <v>27.718892464117626</v>
      </c>
      <c r="N48">
        <v>35.721754531462892</v>
      </c>
      <c r="O48">
        <v>0</v>
      </c>
      <c r="P48">
        <v>37.645815930807842</v>
      </c>
      <c r="Q48">
        <v>6.5944214347909451</v>
      </c>
      <c r="R48">
        <v>12.770617000335914</v>
      </c>
      <c r="S48">
        <v>7.973007536721715</v>
      </c>
      <c r="T48">
        <v>0</v>
      </c>
      <c r="U48">
        <v>21.367149817959668</v>
      </c>
      <c r="V48">
        <v>5.5500767830171487</v>
      </c>
      <c r="W48">
        <v>9.9246719314723872</v>
      </c>
      <c r="X48">
        <v>45.160689545323095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13.541727396368188</v>
      </c>
      <c r="AH48">
        <v>0</v>
      </c>
      <c r="AI48">
        <v>0</v>
      </c>
      <c r="AJ48">
        <v>0</v>
      </c>
      <c r="AK48">
        <v>16.555478669380086</v>
      </c>
      <c r="AL48">
        <v>0</v>
      </c>
      <c r="AM48">
        <v>0</v>
      </c>
      <c r="AN48">
        <v>0.63492588916718851</v>
      </c>
      <c r="AO48">
        <v>0</v>
      </c>
      <c r="AP48">
        <v>0.23528953704863281</v>
      </c>
      <c r="AQ48">
        <v>4.700491731997495</v>
      </c>
      <c r="AR48">
        <v>2.0277891888958459</v>
      </c>
      <c r="AS48">
        <v>1.6472115053224794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26.943562000456854</v>
      </c>
      <c r="BB48">
        <f t="shared" si="0"/>
        <v>617.63926097698095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9.3302040843088943</v>
      </c>
      <c r="L49">
        <v>385.48260799893944</v>
      </c>
      <c r="M49">
        <v>27.718892464117626</v>
      </c>
      <c r="N49">
        <v>35.721754531462892</v>
      </c>
      <c r="O49">
        <v>0</v>
      </c>
      <c r="P49">
        <v>37.645815930807842</v>
      </c>
      <c r="Q49">
        <v>6.5944214347909451</v>
      </c>
      <c r="R49">
        <v>12.770617000335914</v>
      </c>
      <c r="S49">
        <v>7.973007536721715</v>
      </c>
      <c r="T49">
        <v>0</v>
      </c>
      <c r="U49">
        <v>21.367149817959668</v>
      </c>
      <c r="V49">
        <v>5.5500767830171487</v>
      </c>
      <c r="W49">
        <v>9.9246719314723872</v>
      </c>
      <c r="X49">
        <v>45.160689545323095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13.541727396368188</v>
      </c>
      <c r="AH49">
        <v>0</v>
      </c>
      <c r="AI49">
        <v>0</v>
      </c>
      <c r="AJ49">
        <v>0</v>
      </c>
      <c r="AK49">
        <v>16.555478669380086</v>
      </c>
      <c r="AL49">
        <v>0</v>
      </c>
      <c r="AM49">
        <v>0</v>
      </c>
      <c r="AN49">
        <v>0.63492588916718851</v>
      </c>
      <c r="AO49">
        <v>0</v>
      </c>
      <c r="AP49">
        <v>0.23528953704863281</v>
      </c>
      <c r="AQ49">
        <v>0</v>
      </c>
      <c r="AR49">
        <v>8.4491221540388217</v>
      </c>
      <c r="AS49">
        <v>1.6472115053224794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27.015493164002333</v>
      </c>
      <c r="BB49">
        <f t="shared" si="0"/>
        <v>619.28817104658083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9.3302040843088943</v>
      </c>
      <c r="L50">
        <v>385.48260799893944</v>
      </c>
      <c r="M50">
        <v>27.718892464117626</v>
      </c>
      <c r="N50">
        <v>35.721754531462892</v>
      </c>
      <c r="O50">
        <v>0</v>
      </c>
      <c r="P50">
        <v>37.645815930807842</v>
      </c>
      <c r="Q50">
        <v>6.5944214347909451</v>
      </c>
      <c r="R50">
        <v>12.770617000335914</v>
      </c>
      <c r="S50">
        <v>7.973007536721715</v>
      </c>
      <c r="T50">
        <v>0</v>
      </c>
      <c r="U50">
        <v>21.367149817959668</v>
      </c>
      <c r="V50">
        <v>5.5500767830171487</v>
      </c>
      <c r="W50">
        <v>9.9246719314723872</v>
      </c>
      <c r="X50">
        <v>45.160689545323095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13.541727396368188</v>
      </c>
      <c r="AH50">
        <v>0</v>
      </c>
      <c r="AI50">
        <v>0</v>
      </c>
      <c r="AJ50">
        <v>0</v>
      </c>
      <c r="AK50">
        <v>16.555478669380086</v>
      </c>
      <c r="AL50">
        <v>0</v>
      </c>
      <c r="AM50">
        <v>0</v>
      </c>
      <c r="AN50">
        <v>0.63492588916718851</v>
      </c>
      <c r="AO50">
        <v>0</v>
      </c>
      <c r="AP50">
        <v>0.23528953704863281</v>
      </c>
      <c r="AQ50">
        <v>0</v>
      </c>
      <c r="AR50">
        <v>8.4491221540388217</v>
      </c>
      <c r="AS50">
        <v>1.6472115053224794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27.015493164002333</v>
      </c>
      <c r="BB50">
        <f t="shared" si="0"/>
        <v>619.28817104658083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9.3300594946379736</v>
      </c>
      <c r="L51">
        <v>385.47657009578791</v>
      </c>
      <c r="M51">
        <v>27.718892464117626</v>
      </c>
      <c r="N51">
        <v>35.721754531462892</v>
      </c>
      <c r="O51">
        <v>0</v>
      </c>
      <c r="P51">
        <v>37.645815930807842</v>
      </c>
      <c r="Q51">
        <v>6.5944214347909451</v>
      </c>
      <c r="R51">
        <v>12.770617000335914</v>
      </c>
      <c r="S51">
        <v>7.973007536721715</v>
      </c>
      <c r="T51">
        <v>0</v>
      </c>
      <c r="U51">
        <v>21.367149817959668</v>
      </c>
      <c r="V51">
        <v>5.5500767830171487</v>
      </c>
      <c r="W51">
        <v>9.9246719314723872</v>
      </c>
      <c r="X51">
        <v>45.160689545323095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2.7408374360258816</v>
      </c>
      <c r="AG51">
        <v>13.541727396368188</v>
      </c>
      <c r="AH51">
        <v>0</v>
      </c>
      <c r="AI51">
        <v>0</v>
      </c>
      <c r="AJ51">
        <v>0</v>
      </c>
      <c r="AK51">
        <v>16.555478669380086</v>
      </c>
      <c r="AL51">
        <v>0</v>
      </c>
      <c r="AM51">
        <v>0</v>
      </c>
      <c r="AN51">
        <v>0.63492588916718851</v>
      </c>
      <c r="AO51">
        <v>0</v>
      </c>
      <c r="AP51">
        <v>0.47057939428094342</v>
      </c>
      <c r="AQ51">
        <v>0</v>
      </c>
      <c r="AR51">
        <v>2.7037190252556877</v>
      </c>
      <c r="AS51">
        <v>1.6472115053224794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26.899479005877435</v>
      </c>
      <c r="BB51">
        <f t="shared" si="0"/>
        <v>616.62872687635831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9.4553243092792609</v>
      </c>
      <c r="L52">
        <v>385.47657009578791</v>
      </c>
      <c r="M52">
        <v>27.718892464117626</v>
      </c>
      <c r="N52">
        <v>35.721754531462892</v>
      </c>
      <c r="O52">
        <v>0</v>
      </c>
      <c r="P52">
        <v>37.645815930807842</v>
      </c>
      <c r="Q52">
        <v>6.5944214347909451</v>
      </c>
      <c r="R52">
        <v>12.770617000335914</v>
      </c>
      <c r="S52">
        <v>7.973007536721715</v>
      </c>
      <c r="T52">
        <v>0</v>
      </c>
      <c r="U52">
        <v>21.367149817959668</v>
      </c>
      <c r="V52">
        <v>5.5500767830171487</v>
      </c>
      <c r="W52">
        <v>9.9246719314723872</v>
      </c>
      <c r="X52">
        <v>45.160689545323095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2.7408374360258816</v>
      </c>
      <c r="AG52">
        <v>13.541727396368188</v>
      </c>
      <c r="AH52">
        <v>0</v>
      </c>
      <c r="AI52">
        <v>0</v>
      </c>
      <c r="AJ52">
        <v>0</v>
      </c>
      <c r="AK52">
        <v>16.555478669380086</v>
      </c>
      <c r="AL52">
        <v>0</v>
      </c>
      <c r="AM52">
        <v>0</v>
      </c>
      <c r="AN52">
        <v>0.63492588916718851</v>
      </c>
      <c r="AO52">
        <v>0</v>
      </c>
      <c r="AP52">
        <v>0.47057939428094342</v>
      </c>
      <c r="AQ52">
        <v>0</v>
      </c>
      <c r="AR52">
        <v>1.6898244308077646</v>
      </c>
      <c r="AS52">
        <v>1.6472115053224794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26.86233428108152</v>
      </c>
      <c r="BB52">
        <f t="shared" si="0"/>
        <v>615.77724182134762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9.329948296819186</v>
      </c>
      <c r="L53">
        <v>385.47657009578791</v>
      </c>
      <c r="M53">
        <v>27.718892464117626</v>
      </c>
      <c r="N53">
        <v>35.721754531462892</v>
      </c>
      <c r="O53">
        <v>0</v>
      </c>
      <c r="P53">
        <v>37.645815930807842</v>
      </c>
      <c r="Q53">
        <v>6.5944214347909451</v>
      </c>
      <c r="R53">
        <v>12.770617000335914</v>
      </c>
      <c r="S53">
        <v>7.973007536721715</v>
      </c>
      <c r="T53">
        <v>0</v>
      </c>
      <c r="U53">
        <v>21.367149817959668</v>
      </c>
      <c r="V53">
        <v>5.5500767830171487</v>
      </c>
      <c r="W53">
        <v>12.375349194206757</v>
      </c>
      <c r="X53">
        <v>45.160689545323095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2.7408374360258816</v>
      </c>
      <c r="AG53">
        <v>13.541727396368188</v>
      </c>
      <c r="AH53">
        <v>0</v>
      </c>
      <c r="AI53">
        <v>0</v>
      </c>
      <c r="AJ53">
        <v>0</v>
      </c>
      <c r="AK53">
        <v>16.555478669380086</v>
      </c>
      <c r="AL53">
        <v>0</v>
      </c>
      <c r="AM53">
        <v>0</v>
      </c>
      <c r="AN53">
        <v>0.63492588916718851</v>
      </c>
      <c r="AO53">
        <v>0</v>
      </c>
      <c r="AP53">
        <v>0.47057939428094342</v>
      </c>
      <c r="AQ53">
        <v>0</v>
      </c>
      <c r="AR53">
        <v>1.6898244308077646</v>
      </c>
      <c r="AS53">
        <v>5.1063555704445829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27.104124095265092</v>
      </c>
      <c r="BB53">
        <f t="shared" si="0"/>
        <v>621.31989732256034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9.3299178190345646</v>
      </c>
      <c r="L54">
        <v>385.47657009578791</v>
      </c>
      <c r="M54">
        <v>27.718892464117626</v>
      </c>
      <c r="N54">
        <v>35.721754531462892</v>
      </c>
      <c r="O54">
        <v>0</v>
      </c>
      <c r="P54">
        <v>37.645815930807842</v>
      </c>
      <c r="Q54">
        <v>6.5944214347909451</v>
      </c>
      <c r="R54">
        <v>12.770617000335914</v>
      </c>
      <c r="S54">
        <v>7.973007536721715</v>
      </c>
      <c r="T54">
        <v>0</v>
      </c>
      <c r="U54">
        <v>21.367149817959668</v>
      </c>
      <c r="V54">
        <v>5.5500767830171487</v>
      </c>
      <c r="W54">
        <v>12.375349194206757</v>
      </c>
      <c r="X54">
        <v>45.160689545323095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2.7408374360258816</v>
      </c>
      <c r="AG54">
        <v>13.541727396368188</v>
      </c>
      <c r="AH54">
        <v>0</v>
      </c>
      <c r="AI54">
        <v>0</v>
      </c>
      <c r="AJ54">
        <v>0</v>
      </c>
      <c r="AK54">
        <v>16.555478669380086</v>
      </c>
      <c r="AL54">
        <v>0</v>
      </c>
      <c r="AM54">
        <v>0</v>
      </c>
      <c r="AN54">
        <v>0.63492588916718851</v>
      </c>
      <c r="AO54">
        <v>0</v>
      </c>
      <c r="AP54">
        <v>0.47057939428094342</v>
      </c>
      <c r="AQ54">
        <v>0</v>
      </c>
      <c r="AR54">
        <v>1.6898244308077646</v>
      </c>
      <c r="AS54">
        <v>5.1063555704445829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27.104122821293693</v>
      </c>
      <c r="BB54">
        <f t="shared" si="0"/>
        <v>621.31986811874719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9.3299737708310602</v>
      </c>
      <c r="L55">
        <v>385.47657009578791</v>
      </c>
      <c r="M55">
        <v>27.718892464117626</v>
      </c>
      <c r="N55">
        <v>35.721754531462892</v>
      </c>
      <c r="O55">
        <v>0</v>
      </c>
      <c r="P55">
        <v>37.645815930807842</v>
      </c>
      <c r="Q55">
        <v>6.5944214347909451</v>
      </c>
      <c r="R55">
        <v>12.770617000335914</v>
      </c>
      <c r="S55">
        <v>7.973007536721715</v>
      </c>
      <c r="T55">
        <v>0</v>
      </c>
      <c r="U55">
        <v>21.367149817959668</v>
      </c>
      <c r="V55">
        <v>5.5500767830171487</v>
      </c>
      <c r="W55">
        <v>12.564322105970646</v>
      </c>
      <c r="X55">
        <v>45.160689545323095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2.7408374360258816</v>
      </c>
      <c r="AG55">
        <v>13.541727396368188</v>
      </c>
      <c r="AH55">
        <v>0</v>
      </c>
      <c r="AI55">
        <v>0</v>
      </c>
      <c r="AJ55">
        <v>0</v>
      </c>
      <c r="AK55">
        <v>16.555478669380086</v>
      </c>
      <c r="AL55">
        <v>0</v>
      </c>
      <c r="AM55">
        <v>0</v>
      </c>
      <c r="AN55">
        <v>0.63492588916718851</v>
      </c>
      <c r="AO55">
        <v>0</v>
      </c>
      <c r="AP55">
        <v>0.47057939428094342</v>
      </c>
      <c r="AQ55">
        <v>0</v>
      </c>
      <c r="AR55">
        <v>2.7037190252556877</v>
      </c>
      <c r="AS55">
        <v>5.1063555704445829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27.154405021838443</v>
      </c>
      <c r="BB55">
        <f t="shared" si="0"/>
        <v>622.47250937621084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9.3300643539747394</v>
      </c>
      <c r="L56">
        <v>385.47657009578791</v>
      </c>
      <c r="M56">
        <v>27.718892464117626</v>
      </c>
      <c r="N56">
        <v>35.721754531462892</v>
      </c>
      <c r="O56">
        <v>0</v>
      </c>
      <c r="P56">
        <v>37.645815930807842</v>
      </c>
      <c r="Q56">
        <v>6.5944214347909451</v>
      </c>
      <c r="R56">
        <v>12.770617000335914</v>
      </c>
      <c r="S56">
        <v>7.973007536721715</v>
      </c>
      <c r="T56">
        <v>0</v>
      </c>
      <c r="U56">
        <v>21.367149817959668</v>
      </c>
      <c r="V56">
        <v>5.5500767830171487</v>
      </c>
      <c r="W56">
        <v>12.564322105970646</v>
      </c>
      <c r="X56">
        <v>45.160689545323095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2.7408374360258816</v>
      </c>
      <c r="AG56">
        <v>13.541727396368188</v>
      </c>
      <c r="AH56">
        <v>0</v>
      </c>
      <c r="AI56">
        <v>0</v>
      </c>
      <c r="AJ56">
        <v>0</v>
      </c>
      <c r="AK56">
        <v>16.555478669380086</v>
      </c>
      <c r="AL56">
        <v>0</v>
      </c>
      <c r="AM56">
        <v>0</v>
      </c>
      <c r="AN56">
        <v>0.63492588916718851</v>
      </c>
      <c r="AO56">
        <v>0</v>
      </c>
      <c r="AP56">
        <v>0.47057939428094342</v>
      </c>
      <c r="AQ56">
        <v>0</v>
      </c>
      <c r="AR56">
        <v>2.7037190252556877</v>
      </c>
      <c r="AS56">
        <v>5.1063555704445829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27.154408808213852</v>
      </c>
      <c r="BB56">
        <f t="shared" si="0"/>
        <v>622.47259617297914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9.3299870628236654</v>
      </c>
      <c r="L57">
        <v>385.47657009578791</v>
      </c>
      <c r="M57">
        <v>27.718892464117626</v>
      </c>
      <c r="N57">
        <v>35.721754531462892</v>
      </c>
      <c r="O57">
        <v>0</v>
      </c>
      <c r="P57">
        <v>37.645815930807842</v>
      </c>
      <c r="Q57">
        <v>6.5944214347909451</v>
      </c>
      <c r="R57">
        <v>12.770617000335914</v>
      </c>
      <c r="S57">
        <v>7.973007536721715</v>
      </c>
      <c r="T57">
        <v>0</v>
      </c>
      <c r="U57">
        <v>21.367149817959668</v>
      </c>
      <c r="V57">
        <v>5.5500767830171487</v>
      </c>
      <c r="W57">
        <v>12.564322105970646</v>
      </c>
      <c r="X57">
        <v>45.160689545323095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5.4816751855562522</v>
      </c>
      <c r="AG57">
        <v>13.541727396368188</v>
      </c>
      <c r="AH57">
        <v>0</v>
      </c>
      <c r="AI57">
        <v>0</v>
      </c>
      <c r="AJ57">
        <v>0</v>
      </c>
      <c r="AK57">
        <v>16.555478669380086</v>
      </c>
      <c r="AL57">
        <v>0</v>
      </c>
      <c r="AM57">
        <v>0</v>
      </c>
      <c r="AN57">
        <v>0.63492588916718851</v>
      </c>
      <c r="AO57">
        <v>0</v>
      </c>
      <c r="AP57">
        <v>0.47057939428094342</v>
      </c>
      <c r="AQ57">
        <v>0</v>
      </c>
      <c r="AR57">
        <v>3.3796488616155291</v>
      </c>
      <c r="AS57">
        <v>5.1063555704445829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27.297226462533942</v>
      </c>
      <c r="BB57">
        <f t="shared" si="0"/>
        <v>625.74646881339811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9.32994950485228</v>
      </c>
      <c r="L58">
        <v>385.47657009578791</v>
      </c>
      <c r="M58">
        <v>27.718892464117626</v>
      </c>
      <c r="N58">
        <v>35.721754531462892</v>
      </c>
      <c r="O58">
        <v>0</v>
      </c>
      <c r="P58">
        <v>37.645815930807842</v>
      </c>
      <c r="Q58">
        <v>6.5944214347909451</v>
      </c>
      <c r="R58">
        <v>12.770617000335914</v>
      </c>
      <c r="S58">
        <v>7.973007536721715</v>
      </c>
      <c r="T58">
        <v>0</v>
      </c>
      <c r="U58">
        <v>21.367149817959668</v>
      </c>
      <c r="V58">
        <v>5.5500767830171487</v>
      </c>
      <c r="W58">
        <v>12.564322105970646</v>
      </c>
      <c r="X58">
        <v>45.160689545323095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5.4816751855562522</v>
      </c>
      <c r="AG58">
        <v>13.541727396368188</v>
      </c>
      <c r="AH58">
        <v>0</v>
      </c>
      <c r="AI58">
        <v>0</v>
      </c>
      <c r="AJ58">
        <v>0</v>
      </c>
      <c r="AK58">
        <v>16.555478669380086</v>
      </c>
      <c r="AL58">
        <v>0</v>
      </c>
      <c r="AM58">
        <v>0</v>
      </c>
      <c r="AN58">
        <v>0.63492588916718851</v>
      </c>
      <c r="AO58">
        <v>0</v>
      </c>
      <c r="AP58">
        <v>0.47057939428094342</v>
      </c>
      <c r="AQ58">
        <v>0</v>
      </c>
      <c r="AR58">
        <v>3.3796488616155291</v>
      </c>
      <c r="AS58">
        <v>5.1063555704445829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27.297224892610743</v>
      </c>
      <c r="BB58">
        <f t="shared" si="0"/>
        <v>625.74643282534987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9.330040036395518</v>
      </c>
      <c r="L59">
        <v>385.47657009578791</v>
      </c>
      <c r="M59">
        <v>27.718892464117626</v>
      </c>
      <c r="N59">
        <v>35.721754531462892</v>
      </c>
      <c r="O59">
        <v>0</v>
      </c>
      <c r="P59">
        <v>37.645815930807842</v>
      </c>
      <c r="Q59">
        <v>6.5944214347909451</v>
      </c>
      <c r="R59">
        <v>12.770617000335914</v>
      </c>
      <c r="S59">
        <v>7.973007536721715</v>
      </c>
      <c r="T59">
        <v>0</v>
      </c>
      <c r="U59">
        <v>21.367149817959668</v>
      </c>
      <c r="V59">
        <v>5.5500767830171487</v>
      </c>
      <c r="W59">
        <v>12.375349194206757</v>
      </c>
      <c r="X59">
        <v>45.160689545323095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5.4816751855562522</v>
      </c>
      <c r="AG59">
        <v>13.541727396368188</v>
      </c>
      <c r="AH59">
        <v>0</v>
      </c>
      <c r="AI59">
        <v>0</v>
      </c>
      <c r="AJ59">
        <v>0</v>
      </c>
      <c r="AK59">
        <v>16.555478669380086</v>
      </c>
      <c r="AL59">
        <v>0</v>
      </c>
      <c r="AM59">
        <v>0</v>
      </c>
      <c r="AN59">
        <v>0.63492588916718851</v>
      </c>
      <c r="AO59">
        <v>0</v>
      </c>
      <c r="AP59">
        <v>0.47057939428094342</v>
      </c>
      <c r="AQ59">
        <v>0</v>
      </c>
      <c r="AR59">
        <v>4.0555786979753705</v>
      </c>
      <c r="AS59">
        <v>1.6472115053224794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27.172991254355249</v>
      </c>
      <c r="BB59">
        <f t="shared" si="0"/>
        <v>622.89856985462245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9.3299142630331104</v>
      </c>
      <c r="L60">
        <v>385.47657009578791</v>
      </c>
      <c r="M60">
        <v>27.718892464117626</v>
      </c>
      <c r="N60">
        <v>35.721754531462892</v>
      </c>
      <c r="O60">
        <v>0</v>
      </c>
      <c r="P60">
        <v>37.645815930807842</v>
      </c>
      <c r="Q60">
        <v>6.5944214347909451</v>
      </c>
      <c r="R60">
        <v>12.770617000335914</v>
      </c>
      <c r="S60">
        <v>7.973007536721715</v>
      </c>
      <c r="T60">
        <v>0</v>
      </c>
      <c r="U60">
        <v>21.367149817959668</v>
      </c>
      <c r="V60">
        <v>5.5500767830171487</v>
      </c>
      <c r="W60">
        <v>12.375349194206757</v>
      </c>
      <c r="X60">
        <v>45.160689545323095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5.4816751855562522</v>
      </c>
      <c r="AG60">
        <v>13.541727396368188</v>
      </c>
      <c r="AH60">
        <v>0</v>
      </c>
      <c r="AI60">
        <v>0</v>
      </c>
      <c r="AJ60">
        <v>0</v>
      </c>
      <c r="AK60">
        <v>16.555478669380086</v>
      </c>
      <c r="AL60">
        <v>0</v>
      </c>
      <c r="AM60">
        <v>0</v>
      </c>
      <c r="AN60">
        <v>0.63492588916718851</v>
      </c>
      <c r="AO60">
        <v>0</v>
      </c>
      <c r="AP60">
        <v>0.47057939428094342</v>
      </c>
      <c r="AQ60">
        <v>4.8375893454393646</v>
      </c>
      <c r="AR60">
        <v>4.0555786979753705</v>
      </c>
      <c r="AS60">
        <v>1.6472115053224794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27.375197231668064</v>
      </c>
      <c r="BB60">
        <f t="shared" si="0"/>
        <v>627.53382744938654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9.1630927342122064</v>
      </c>
      <c r="L61">
        <v>385.47657009578791</v>
      </c>
      <c r="M61">
        <v>27.718892464117626</v>
      </c>
      <c r="N61">
        <v>35.721754531462892</v>
      </c>
      <c r="O61">
        <v>0</v>
      </c>
      <c r="P61">
        <v>37.21146260967722</v>
      </c>
      <c r="Q61">
        <v>6.5944214347909451</v>
      </c>
      <c r="R61">
        <v>12.770617000335914</v>
      </c>
      <c r="S61">
        <v>7.973007536721715</v>
      </c>
      <c r="T61">
        <v>0</v>
      </c>
      <c r="U61">
        <v>21.367149817959668</v>
      </c>
      <c r="V61">
        <v>5.5500767830171487</v>
      </c>
      <c r="W61">
        <v>9.9246719314723872</v>
      </c>
      <c r="X61">
        <v>45.160689545323095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5.4816751855562522</v>
      </c>
      <c r="AG61">
        <v>13.541727396368188</v>
      </c>
      <c r="AH61">
        <v>0</v>
      </c>
      <c r="AI61">
        <v>0</v>
      </c>
      <c r="AJ61">
        <v>0</v>
      </c>
      <c r="AK61">
        <v>16.555478669380086</v>
      </c>
      <c r="AL61">
        <v>0</v>
      </c>
      <c r="AM61">
        <v>0</v>
      </c>
      <c r="AN61">
        <v>0.63492588916718851</v>
      </c>
      <c r="AO61">
        <v>0</v>
      </c>
      <c r="AP61">
        <v>0.47057939428094342</v>
      </c>
      <c r="AQ61">
        <v>9.6751786908787292</v>
      </c>
      <c r="AR61">
        <v>3.3796488616155291</v>
      </c>
      <c r="AS61">
        <v>1.6472115053224794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27.421587180837321</v>
      </c>
      <c r="BB61">
        <f t="shared" si="0"/>
        <v>628.59724489661107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9.3302040843088943</v>
      </c>
      <c r="L62">
        <v>385.47657009578791</v>
      </c>
      <c r="M62">
        <v>27.718892464117626</v>
      </c>
      <c r="N62">
        <v>35.721754531462892</v>
      </c>
      <c r="O62">
        <v>0</v>
      </c>
      <c r="P62">
        <v>37.21146260967722</v>
      </c>
      <c r="Q62">
        <v>6.5944214347909451</v>
      </c>
      <c r="R62">
        <v>12.770617000335914</v>
      </c>
      <c r="S62">
        <v>7.973007536721715</v>
      </c>
      <c r="T62">
        <v>0</v>
      </c>
      <c r="U62">
        <v>21.367149817959668</v>
      </c>
      <c r="V62">
        <v>5.5500767830171487</v>
      </c>
      <c r="W62">
        <v>9.9246719314723872</v>
      </c>
      <c r="X62">
        <v>45.160689545323095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5.4816751855562522</v>
      </c>
      <c r="AG62">
        <v>13.541727396368188</v>
      </c>
      <c r="AH62">
        <v>0</v>
      </c>
      <c r="AI62">
        <v>0</v>
      </c>
      <c r="AJ62">
        <v>0</v>
      </c>
      <c r="AK62">
        <v>16.555478669380086</v>
      </c>
      <c r="AL62">
        <v>0</v>
      </c>
      <c r="AM62">
        <v>0</v>
      </c>
      <c r="AN62">
        <v>0.63492588916718851</v>
      </c>
      <c r="AO62">
        <v>0</v>
      </c>
      <c r="AP62">
        <v>0.47057939428094342</v>
      </c>
      <c r="AQ62">
        <v>14.512768346691713</v>
      </c>
      <c r="AR62">
        <v>3.3796488616155291</v>
      </c>
      <c r="AS62">
        <v>1.6472115053224794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27.630783682884342</v>
      </c>
      <c r="BB62">
        <f t="shared" si="0"/>
        <v>633.39274940047358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9.3302040843088943</v>
      </c>
      <c r="L63">
        <v>385.47657009578791</v>
      </c>
      <c r="M63">
        <v>27.718892464117626</v>
      </c>
      <c r="N63">
        <v>35.721754531462892</v>
      </c>
      <c r="O63">
        <v>0</v>
      </c>
      <c r="P63">
        <v>37.21146260967722</v>
      </c>
      <c r="Q63">
        <v>6.5944214347909451</v>
      </c>
      <c r="R63">
        <v>12.770617000335914</v>
      </c>
      <c r="S63">
        <v>7.973007536721715</v>
      </c>
      <c r="T63">
        <v>0</v>
      </c>
      <c r="U63">
        <v>21.367149817959668</v>
      </c>
      <c r="V63">
        <v>5.5500767830171487</v>
      </c>
      <c r="W63">
        <v>10.10115442175257</v>
      </c>
      <c r="X63">
        <v>45.160689545323095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5.4816751855562522</v>
      </c>
      <c r="AG63">
        <v>13.541727396368188</v>
      </c>
      <c r="AH63">
        <v>0</v>
      </c>
      <c r="AI63">
        <v>0</v>
      </c>
      <c r="AJ63">
        <v>0</v>
      </c>
      <c r="AK63">
        <v>16.555478669380086</v>
      </c>
      <c r="AL63">
        <v>0</v>
      </c>
      <c r="AM63">
        <v>0</v>
      </c>
      <c r="AN63">
        <v>0.63492588916718851</v>
      </c>
      <c r="AO63">
        <v>0</v>
      </c>
      <c r="AP63">
        <v>0.47057939428094342</v>
      </c>
      <c r="AQ63">
        <v>19.350357692131077</v>
      </c>
      <c r="AR63">
        <v>2.7037190252556877</v>
      </c>
      <c r="AS63">
        <v>1.6472115053224794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27.812118018457582</v>
      </c>
      <c r="BB63">
        <f t="shared" si="0"/>
        <v>637.54955706426006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9.3302040843088943</v>
      </c>
      <c r="L64">
        <v>385.47657009578791</v>
      </c>
      <c r="M64">
        <v>27.718892464117626</v>
      </c>
      <c r="N64">
        <v>35.721754531462892</v>
      </c>
      <c r="O64">
        <v>0</v>
      </c>
      <c r="P64">
        <v>37.21146260967722</v>
      </c>
      <c r="Q64">
        <v>6.5944214347909451</v>
      </c>
      <c r="R64">
        <v>12.770617000335914</v>
      </c>
      <c r="S64">
        <v>7.973007536721715</v>
      </c>
      <c r="T64">
        <v>0</v>
      </c>
      <c r="U64">
        <v>21.367149817959668</v>
      </c>
      <c r="V64">
        <v>5.5500767830171487</v>
      </c>
      <c r="W64">
        <v>10.109523232290938</v>
      </c>
      <c r="X64">
        <v>45.160689545323095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5.4816751855562522</v>
      </c>
      <c r="AG64">
        <v>13.541727396368188</v>
      </c>
      <c r="AH64">
        <v>0</v>
      </c>
      <c r="AI64">
        <v>0</v>
      </c>
      <c r="AJ64">
        <v>0</v>
      </c>
      <c r="AK64">
        <v>16.555478669380086</v>
      </c>
      <c r="AL64">
        <v>0</v>
      </c>
      <c r="AM64">
        <v>0</v>
      </c>
      <c r="AN64">
        <v>0.63492588916718851</v>
      </c>
      <c r="AO64">
        <v>0</v>
      </c>
      <c r="AP64">
        <v>0.47057939428094342</v>
      </c>
      <c r="AQ64">
        <v>19.350357692131077</v>
      </c>
      <c r="AR64">
        <v>2.7037190252556877</v>
      </c>
      <c r="AS64">
        <v>1.6472115053224794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27.812467834738086</v>
      </c>
      <c r="BB64">
        <f t="shared" si="0"/>
        <v>637.55757605851795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9.3302040843088943</v>
      </c>
      <c r="L65">
        <v>385.47657009578791</v>
      </c>
      <c r="M65">
        <v>27.718892464117626</v>
      </c>
      <c r="N65">
        <v>35.721754531462892</v>
      </c>
      <c r="O65">
        <v>0</v>
      </c>
      <c r="P65">
        <v>37.208260797372141</v>
      </c>
      <c r="Q65">
        <v>6.5944214347909451</v>
      </c>
      <c r="R65">
        <v>12.770617000335914</v>
      </c>
      <c r="S65">
        <v>7.973007536721715</v>
      </c>
      <c r="T65">
        <v>0</v>
      </c>
      <c r="U65">
        <v>21.367149817959668</v>
      </c>
      <c r="V65">
        <v>5.5500767830171487</v>
      </c>
      <c r="W65">
        <v>10.109523232290938</v>
      </c>
      <c r="X65">
        <v>45.160689545323095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5.4816751855562522</v>
      </c>
      <c r="AG65">
        <v>13.541727396368188</v>
      </c>
      <c r="AH65">
        <v>0</v>
      </c>
      <c r="AI65">
        <v>0</v>
      </c>
      <c r="AJ65">
        <v>0</v>
      </c>
      <c r="AK65">
        <v>16.555478669380086</v>
      </c>
      <c r="AL65">
        <v>0</v>
      </c>
      <c r="AM65">
        <v>0</v>
      </c>
      <c r="AN65">
        <v>0.63492588916718851</v>
      </c>
      <c r="AO65">
        <v>0</v>
      </c>
      <c r="AP65">
        <v>0.47057939428094342</v>
      </c>
      <c r="AQ65">
        <v>19.350357692131077</v>
      </c>
      <c r="AR65">
        <v>2.0277891888958459</v>
      </c>
      <c r="AS65">
        <v>2.0590144616990189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27.801293495400429</v>
      </c>
      <c r="BB65">
        <f t="shared" si="0"/>
        <v>637.30142170556724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9.3302040843088943</v>
      </c>
      <c r="L66">
        <v>385.47657009578791</v>
      </c>
      <c r="M66">
        <v>27.718892464117626</v>
      </c>
      <c r="N66">
        <v>35.721754531462892</v>
      </c>
      <c r="O66">
        <v>0</v>
      </c>
      <c r="P66">
        <v>37.208260797372141</v>
      </c>
      <c r="Q66">
        <v>6.5944214347909451</v>
      </c>
      <c r="R66">
        <v>12.770617000335914</v>
      </c>
      <c r="S66">
        <v>7.973007536721715</v>
      </c>
      <c r="T66">
        <v>0</v>
      </c>
      <c r="U66">
        <v>21.367149817959668</v>
      </c>
      <c r="V66">
        <v>5.5500767830171487</v>
      </c>
      <c r="W66">
        <v>10.109523232290938</v>
      </c>
      <c r="X66">
        <v>45.160689545323095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5.4816751855562522</v>
      </c>
      <c r="AG66">
        <v>13.541727396368188</v>
      </c>
      <c r="AH66">
        <v>0</v>
      </c>
      <c r="AI66">
        <v>0</v>
      </c>
      <c r="AJ66">
        <v>0</v>
      </c>
      <c r="AK66">
        <v>16.555478669380086</v>
      </c>
      <c r="AL66">
        <v>0</v>
      </c>
      <c r="AM66">
        <v>0</v>
      </c>
      <c r="AN66">
        <v>0.63492588916718851</v>
      </c>
      <c r="AO66">
        <v>0</v>
      </c>
      <c r="AP66">
        <v>0.47057939428094342</v>
      </c>
      <c r="AQ66">
        <v>19.350357692131077</v>
      </c>
      <c r="AR66">
        <v>2.0277891888958459</v>
      </c>
      <c r="AS66">
        <v>2.0590144616990189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27.801293495400429</v>
      </c>
      <c r="BB66">
        <f t="shared" si="0"/>
        <v>637.30142170556724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9.3302040843088943</v>
      </c>
      <c r="L67">
        <v>385.47657009578791</v>
      </c>
      <c r="M67">
        <v>27.718892464117626</v>
      </c>
      <c r="N67">
        <v>35.721754531462892</v>
      </c>
      <c r="O67">
        <v>0</v>
      </c>
      <c r="P67">
        <v>37.208260797372141</v>
      </c>
      <c r="Q67">
        <v>6.5944214347909451</v>
      </c>
      <c r="R67">
        <v>12.770617000335914</v>
      </c>
      <c r="S67">
        <v>7.973007536721715</v>
      </c>
      <c r="T67">
        <v>0</v>
      </c>
      <c r="U67">
        <v>21.367149817959668</v>
      </c>
      <c r="V67">
        <v>5.5500767830171487</v>
      </c>
      <c r="W67">
        <v>10.109523232290938</v>
      </c>
      <c r="X67">
        <v>45.160689545323095</v>
      </c>
      <c r="Y67">
        <v>0</v>
      </c>
      <c r="Z67">
        <v>0</v>
      </c>
      <c r="AA67">
        <v>0</v>
      </c>
      <c r="AB67">
        <v>1.1575479226675016</v>
      </c>
      <c r="AC67">
        <v>0</v>
      </c>
      <c r="AD67">
        <v>0</v>
      </c>
      <c r="AE67">
        <v>0</v>
      </c>
      <c r="AF67">
        <v>8.2225126215821334</v>
      </c>
      <c r="AG67">
        <v>13.541727396368188</v>
      </c>
      <c r="AH67">
        <v>0.87883517480692974</v>
      </c>
      <c r="AI67">
        <v>0</v>
      </c>
      <c r="AJ67">
        <v>0</v>
      </c>
      <c r="AK67">
        <v>16.555478669380086</v>
      </c>
      <c r="AL67">
        <v>0</v>
      </c>
      <c r="AM67">
        <v>0</v>
      </c>
      <c r="AN67">
        <v>0.63492588916718851</v>
      </c>
      <c r="AO67">
        <v>0</v>
      </c>
      <c r="AP67">
        <v>0.35293462575662693</v>
      </c>
      <c r="AQ67">
        <v>19.350357692131077</v>
      </c>
      <c r="AR67">
        <v>2.0277891888958459</v>
      </c>
      <c r="AS67">
        <v>2.0590144616990189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27.99606376237643</v>
      </c>
      <c r="BB67">
        <f t="shared" si="0"/>
        <v>641.76622720356715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9.3302040843088943</v>
      </c>
      <c r="L68">
        <v>385.47657009578791</v>
      </c>
      <c r="M68">
        <v>27.718892464117626</v>
      </c>
      <c r="N68">
        <v>35.721754531462892</v>
      </c>
      <c r="O68">
        <v>0</v>
      </c>
      <c r="P68">
        <v>37.208260797372141</v>
      </c>
      <c r="Q68">
        <v>6.5944214347909451</v>
      </c>
      <c r="R68">
        <v>12.770617000335914</v>
      </c>
      <c r="S68">
        <v>7.973007536721715</v>
      </c>
      <c r="T68">
        <v>0</v>
      </c>
      <c r="U68">
        <v>21.367149817959668</v>
      </c>
      <c r="V68">
        <v>5.5500767830171487</v>
      </c>
      <c r="W68">
        <v>10.109523232290938</v>
      </c>
      <c r="X68">
        <v>45.160689545323095</v>
      </c>
      <c r="Y68">
        <v>0</v>
      </c>
      <c r="Z68">
        <v>0</v>
      </c>
      <c r="AA68">
        <v>0</v>
      </c>
      <c r="AB68">
        <v>4.0514178850970568</v>
      </c>
      <c r="AC68">
        <v>0</v>
      </c>
      <c r="AD68">
        <v>0</v>
      </c>
      <c r="AE68">
        <v>0</v>
      </c>
      <c r="AF68">
        <v>8.2225126215821334</v>
      </c>
      <c r="AG68">
        <v>13.541727396368188</v>
      </c>
      <c r="AH68">
        <v>6.1518465372573568</v>
      </c>
      <c r="AI68">
        <v>0</v>
      </c>
      <c r="AJ68">
        <v>0</v>
      </c>
      <c r="AK68">
        <v>16.555478669380086</v>
      </c>
      <c r="AL68">
        <v>0</v>
      </c>
      <c r="AM68">
        <v>0</v>
      </c>
      <c r="AN68">
        <v>0.63492588916718851</v>
      </c>
      <c r="AO68">
        <v>0</v>
      </c>
      <c r="AP68">
        <v>0.35293462575662693</v>
      </c>
      <c r="AQ68">
        <v>19.350357692131077</v>
      </c>
      <c r="AR68">
        <v>2.0277891888958459</v>
      </c>
      <c r="AS68">
        <v>2.0590144616990189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28.337439401756406</v>
      </c>
      <c r="BB68">
        <f t="shared" ref="BB68:BB99" si="1">SUM(B68:AZ68)-BA68</f>
        <v>649.5917328890672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9.3302040843088943</v>
      </c>
      <c r="L69">
        <v>385.47657009578791</v>
      </c>
      <c r="M69">
        <v>27.718892464117626</v>
      </c>
      <c r="N69">
        <v>35.721754531462892</v>
      </c>
      <c r="O69">
        <v>0</v>
      </c>
      <c r="P69">
        <v>37.208260797372141</v>
      </c>
      <c r="Q69">
        <v>5.2715926771871002</v>
      </c>
      <c r="R69">
        <v>12.770617000335914</v>
      </c>
      <c r="S69">
        <v>7.973007536721715</v>
      </c>
      <c r="T69">
        <v>0</v>
      </c>
      <c r="U69">
        <v>21.367149817959668</v>
      </c>
      <c r="V69">
        <v>5.5500767830171487</v>
      </c>
      <c r="W69">
        <v>10.109523232290938</v>
      </c>
      <c r="X69">
        <v>45.160689545323095</v>
      </c>
      <c r="Y69">
        <v>0</v>
      </c>
      <c r="Z69">
        <v>0</v>
      </c>
      <c r="AA69">
        <v>0</v>
      </c>
      <c r="AB69">
        <v>4.0514178850970568</v>
      </c>
      <c r="AC69">
        <v>0</v>
      </c>
      <c r="AD69">
        <v>2.4552072636192861</v>
      </c>
      <c r="AE69">
        <v>0</v>
      </c>
      <c r="AF69">
        <v>8.2225126215821334</v>
      </c>
      <c r="AG69">
        <v>13.541727396368188</v>
      </c>
      <c r="AH69">
        <v>14.471486338447086</v>
      </c>
      <c r="AI69">
        <v>0</v>
      </c>
      <c r="AJ69">
        <v>0</v>
      </c>
      <c r="AK69">
        <v>16.555478669380086</v>
      </c>
      <c r="AL69">
        <v>0</v>
      </c>
      <c r="AM69">
        <v>0</v>
      </c>
      <c r="AN69">
        <v>0.63492588916718851</v>
      </c>
      <c r="AO69">
        <v>0</v>
      </c>
      <c r="AP69">
        <v>0.35293462575662693</v>
      </c>
      <c r="AQ69">
        <v>19.350357692131077</v>
      </c>
      <c r="AR69">
        <v>2.0277891888958459</v>
      </c>
      <c r="AS69">
        <v>2.0590144616990189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28.732533766997591</v>
      </c>
      <c r="BB69">
        <f t="shared" si="1"/>
        <v>658.64865683103119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9.3302040843088943</v>
      </c>
      <c r="L70">
        <v>385.47657009578791</v>
      </c>
      <c r="M70">
        <v>27.718892464117626</v>
      </c>
      <c r="N70">
        <v>35.721754531462892</v>
      </c>
      <c r="O70">
        <v>0</v>
      </c>
      <c r="P70">
        <v>37.208260797372141</v>
      </c>
      <c r="Q70">
        <v>5.2715926771871002</v>
      </c>
      <c r="R70">
        <v>12.770617000335914</v>
      </c>
      <c r="S70">
        <v>7.973007536721715</v>
      </c>
      <c r="T70">
        <v>0</v>
      </c>
      <c r="U70">
        <v>21.367149817959668</v>
      </c>
      <c r="V70">
        <v>5.5500767830171487</v>
      </c>
      <c r="W70">
        <v>10.109523232290938</v>
      </c>
      <c r="X70">
        <v>45.160689545323095</v>
      </c>
      <c r="Y70">
        <v>0</v>
      </c>
      <c r="Z70">
        <v>0</v>
      </c>
      <c r="AA70">
        <v>0</v>
      </c>
      <c r="AB70">
        <v>6.3251726330619906</v>
      </c>
      <c r="AC70">
        <v>0</v>
      </c>
      <c r="AD70">
        <v>2.8234884157795865</v>
      </c>
      <c r="AE70">
        <v>5.0887805451888948</v>
      </c>
      <c r="AF70">
        <v>8.2225126215821334</v>
      </c>
      <c r="AG70">
        <v>13.541727396368188</v>
      </c>
      <c r="AH70">
        <v>19.041429310164894</v>
      </c>
      <c r="AI70">
        <v>0</v>
      </c>
      <c r="AJ70">
        <v>0</v>
      </c>
      <c r="AK70">
        <v>16.555478669380086</v>
      </c>
      <c r="AL70">
        <v>0</v>
      </c>
      <c r="AM70">
        <v>0</v>
      </c>
      <c r="AN70">
        <v>0.63492588916718851</v>
      </c>
      <c r="AO70">
        <v>0</v>
      </c>
      <c r="AP70">
        <v>0.35293462575662693</v>
      </c>
      <c r="AQ70">
        <v>19.350357692131077</v>
      </c>
      <c r="AR70">
        <v>2.0277891888958459</v>
      </c>
      <c r="AS70">
        <v>2.0590144616990189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29.246705510629525</v>
      </c>
      <c r="BB70">
        <f t="shared" si="1"/>
        <v>670.43524450443113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9.3302040843088943</v>
      </c>
      <c r="L71">
        <v>385.47312197800522</v>
      </c>
      <c r="M71">
        <v>27.718892464117626</v>
      </c>
      <c r="N71">
        <v>35.721754531462892</v>
      </c>
      <c r="O71">
        <v>0</v>
      </c>
      <c r="P71">
        <v>37.208260797372141</v>
      </c>
      <c r="Q71">
        <v>5.2715926771871002</v>
      </c>
      <c r="R71">
        <v>12.770617000335914</v>
      </c>
      <c r="S71">
        <v>7.973007536721715</v>
      </c>
      <c r="T71">
        <v>0</v>
      </c>
      <c r="U71">
        <v>21.367149817959668</v>
      </c>
      <c r="V71">
        <v>5.5500767830171487</v>
      </c>
      <c r="W71">
        <v>10.109523232290938</v>
      </c>
      <c r="X71">
        <v>45.160689545323095</v>
      </c>
      <c r="Y71">
        <v>0</v>
      </c>
      <c r="Z71">
        <v>0.33674037570444582</v>
      </c>
      <c r="AA71">
        <v>1.1608358493007722</v>
      </c>
      <c r="AB71">
        <v>8.1441765560425807</v>
      </c>
      <c r="AC71">
        <v>0</v>
      </c>
      <c r="AD71">
        <v>5.6469768315591731</v>
      </c>
      <c r="AE71">
        <v>10.177561403256103</v>
      </c>
      <c r="AF71">
        <v>8.2225126215821334</v>
      </c>
      <c r="AG71">
        <v>13.541727396368188</v>
      </c>
      <c r="AH71">
        <v>21.707229664475054</v>
      </c>
      <c r="AI71">
        <v>0</v>
      </c>
      <c r="AJ71">
        <v>0</v>
      </c>
      <c r="AK71">
        <v>16.555478669380086</v>
      </c>
      <c r="AL71">
        <v>0</v>
      </c>
      <c r="AM71">
        <v>1.1884484272594447</v>
      </c>
      <c r="AN71">
        <v>0.63492588916718851</v>
      </c>
      <c r="AO71">
        <v>0</v>
      </c>
      <c r="AP71">
        <v>0.35293462575662693</v>
      </c>
      <c r="AQ71">
        <v>19.350357692131077</v>
      </c>
      <c r="AR71">
        <v>2.0277891888958459</v>
      </c>
      <c r="AS71">
        <v>2.0590144616990189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29.877034884208399</v>
      </c>
      <c r="BB71">
        <f t="shared" si="1"/>
        <v>684.88456521647186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9.3302040843088943</v>
      </c>
      <c r="L72">
        <v>385.47312197800522</v>
      </c>
      <c r="M72">
        <v>27.718892464117626</v>
      </c>
      <c r="N72">
        <v>35.721754531462892</v>
      </c>
      <c r="O72">
        <v>0</v>
      </c>
      <c r="P72">
        <v>37.208260797372141</v>
      </c>
      <c r="Q72">
        <v>5.2715926771871002</v>
      </c>
      <c r="R72">
        <v>12.770617000335914</v>
      </c>
      <c r="S72">
        <v>7.973007536721715</v>
      </c>
      <c r="T72">
        <v>0</v>
      </c>
      <c r="U72">
        <v>21.367149817959668</v>
      </c>
      <c r="V72">
        <v>5.5500767830171487</v>
      </c>
      <c r="W72">
        <v>10.109523232290938</v>
      </c>
      <c r="X72">
        <v>45.160689545323095</v>
      </c>
      <c r="Y72">
        <v>0</v>
      </c>
      <c r="Z72">
        <v>2.1888124420788984</v>
      </c>
      <c r="AA72">
        <v>4.3008970281778334</v>
      </c>
      <c r="AB72">
        <v>8.1441765560425807</v>
      </c>
      <c r="AC72">
        <v>0</v>
      </c>
      <c r="AD72">
        <v>8.4704652473387601</v>
      </c>
      <c r="AE72">
        <v>10.177561403256103</v>
      </c>
      <c r="AF72">
        <v>8.2225126215821334</v>
      </c>
      <c r="AG72">
        <v>13.541727396368188</v>
      </c>
      <c r="AH72">
        <v>28.942972676894172</v>
      </c>
      <c r="AI72">
        <v>0</v>
      </c>
      <c r="AJ72">
        <v>0</v>
      </c>
      <c r="AK72">
        <v>16.555478669380086</v>
      </c>
      <c r="AL72">
        <v>0</v>
      </c>
      <c r="AM72">
        <v>1.5268262044458358</v>
      </c>
      <c r="AN72">
        <v>0.63492588916718851</v>
      </c>
      <c r="AO72">
        <v>0</v>
      </c>
      <c r="AP72">
        <v>0.35293462575662693</v>
      </c>
      <c r="AQ72">
        <v>19.350357692131077</v>
      </c>
      <c r="AR72">
        <v>2.0277891888958459</v>
      </c>
      <c r="AS72">
        <v>2.0590144616990189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30.520326118645016</v>
      </c>
      <c r="BB72">
        <f t="shared" si="1"/>
        <v>699.63101643267169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9.3302040843088943</v>
      </c>
      <c r="L73">
        <v>385.47312197800522</v>
      </c>
      <c r="M73">
        <v>27.718892464117626</v>
      </c>
      <c r="N73">
        <v>35.721754531462892</v>
      </c>
      <c r="O73">
        <v>0</v>
      </c>
      <c r="P73">
        <v>37.208260797372141</v>
      </c>
      <c r="Q73">
        <v>5.2683919530358017</v>
      </c>
      <c r="R73">
        <v>12.770617000335914</v>
      </c>
      <c r="S73">
        <v>7.973007536721715</v>
      </c>
      <c r="T73">
        <v>0</v>
      </c>
      <c r="U73">
        <v>21.367149817959668</v>
      </c>
      <c r="V73">
        <v>5.5500767830171487</v>
      </c>
      <c r="W73">
        <v>10.109523232290938</v>
      </c>
      <c r="X73">
        <v>45.160689545323095</v>
      </c>
      <c r="Y73">
        <v>0</v>
      </c>
      <c r="Z73">
        <v>4.0125982016280526</v>
      </c>
      <c r="AA73">
        <v>7.061751870173242</v>
      </c>
      <c r="AB73">
        <v>8.1441765560425807</v>
      </c>
      <c r="AC73">
        <v>0</v>
      </c>
      <c r="AD73">
        <v>8.4704652473387601</v>
      </c>
      <c r="AE73">
        <v>15.306098144228761</v>
      </c>
      <c r="AF73">
        <v>9.2274863690252538</v>
      </c>
      <c r="AG73">
        <v>13.541727396368188</v>
      </c>
      <c r="AH73">
        <v>36.178716002922144</v>
      </c>
      <c r="AI73">
        <v>0</v>
      </c>
      <c r="AJ73">
        <v>0</v>
      </c>
      <c r="AK73">
        <v>16.555478669380086</v>
      </c>
      <c r="AL73">
        <v>0</v>
      </c>
      <c r="AM73">
        <v>2.8885900403882276</v>
      </c>
      <c r="AN73">
        <v>0.63492588916718851</v>
      </c>
      <c r="AO73">
        <v>0</v>
      </c>
      <c r="AP73">
        <v>0.35293462575662693</v>
      </c>
      <c r="AQ73">
        <v>19.350357692131077</v>
      </c>
      <c r="AR73">
        <v>2.0277891888958459</v>
      </c>
      <c r="AS73">
        <v>2.0590144616990189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31.327586843306179</v>
      </c>
      <c r="BB73">
        <f t="shared" si="1"/>
        <v>718.1362132357898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9.3302040843088943</v>
      </c>
      <c r="L74">
        <v>385.47312197800522</v>
      </c>
      <c r="M74">
        <v>27.718892464117626</v>
      </c>
      <c r="N74">
        <v>35.721754531462892</v>
      </c>
      <c r="O74">
        <v>0</v>
      </c>
      <c r="P74">
        <v>37.208260797372141</v>
      </c>
      <c r="Q74">
        <v>5.2683919530358017</v>
      </c>
      <c r="R74">
        <v>12.770617000335914</v>
      </c>
      <c r="S74">
        <v>7.973007536721715</v>
      </c>
      <c r="T74">
        <v>0</v>
      </c>
      <c r="U74">
        <v>21.367149817959668</v>
      </c>
      <c r="V74">
        <v>5.5500767830171487</v>
      </c>
      <c r="W74">
        <v>10.109523232290938</v>
      </c>
      <c r="X74">
        <v>45.160689545323095</v>
      </c>
      <c r="Y74">
        <v>0</v>
      </c>
      <c r="Z74">
        <v>4.0125982016280526</v>
      </c>
      <c r="AA74">
        <v>8.6017940563556667</v>
      </c>
      <c r="AB74">
        <v>8.1441765560425807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13.541727396368188</v>
      </c>
      <c r="AH74">
        <v>43.414459328950109</v>
      </c>
      <c r="AI74">
        <v>0</v>
      </c>
      <c r="AJ74">
        <v>0</v>
      </c>
      <c r="AK74">
        <v>16.555478669380086</v>
      </c>
      <c r="AL74">
        <v>0</v>
      </c>
      <c r="AM74">
        <v>4.9023499971822169</v>
      </c>
      <c r="AN74">
        <v>0.63492588916718851</v>
      </c>
      <c r="AO74">
        <v>0</v>
      </c>
      <c r="AP74">
        <v>0.35293462575662693</v>
      </c>
      <c r="AQ74">
        <v>19.350357692131077</v>
      </c>
      <c r="AR74">
        <v>2.0277891888958459</v>
      </c>
      <c r="AS74">
        <v>2.0590144616990189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31.779121621215978</v>
      </c>
      <c r="BB74">
        <f t="shared" si="1"/>
        <v>728.48694587198997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9.3302040843088943</v>
      </c>
      <c r="L75">
        <v>385.47312197800522</v>
      </c>
      <c r="M75">
        <v>27.718892464117626</v>
      </c>
      <c r="N75">
        <v>35.721754531462892</v>
      </c>
      <c r="O75">
        <v>0</v>
      </c>
      <c r="P75">
        <v>37.208260797372141</v>
      </c>
      <c r="Q75">
        <v>5.2683919530358017</v>
      </c>
      <c r="R75">
        <v>12.770617000335914</v>
      </c>
      <c r="S75">
        <v>7.973007536721715</v>
      </c>
      <c r="T75">
        <v>0</v>
      </c>
      <c r="U75">
        <v>21.367149817959668</v>
      </c>
      <c r="V75">
        <v>5.5500767830171487</v>
      </c>
      <c r="W75">
        <v>9.9246719314723872</v>
      </c>
      <c r="X75">
        <v>45.160689545323095</v>
      </c>
      <c r="Y75">
        <v>0</v>
      </c>
      <c r="Z75">
        <v>4.0125982016280526</v>
      </c>
      <c r="AA75">
        <v>8.6017940563556667</v>
      </c>
      <c r="AB75">
        <v>8.1441765560425807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13.541727396368188</v>
      </c>
      <c r="AH75">
        <v>43.414459328950109</v>
      </c>
      <c r="AI75">
        <v>0</v>
      </c>
      <c r="AJ75">
        <v>0</v>
      </c>
      <c r="AK75">
        <v>16.555478669380086</v>
      </c>
      <c r="AL75">
        <v>0</v>
      </c>
      <c r="AM75">
        <v>4.9023499971822169</v>
      </c>
      <c r="AN75">
        <v>0.63492588916718851</v>
      </c>
      <c r="AO75">
        <v>0</v>
      </c>
      <c r="AP75">
        <v>0.35293462575662693</v>
      </c>
      <c r="AQ75">
        <v>19.350357692131077</v>
      </c>
      <c r="AR75">
        <v>3.3796488616155291</v>
      </c>
      <c r="AS75">
        <v>3.2120624834063864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31.876099978468812</v>
      </c>
      <c r="BB75">
        <f t="shared" si="1"/>
        <v>730.71002390834565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9.3302040843088943</v>
      </c>
      <c r="L76">
        <v>385.47312197800522</v>
      </c>
      <c r="M76">
        <v>27.718892464117626</v>
      </c>
      <c r="N76">
        <v>35.721754531462892</v>
      </c>
      <c r="O76">
        <v>0</v>
      </c>
      <c r="P76">
        <v>37.208260797372141</v>
      </c>
      <c r="Q76">
        <v>5.2683919530358017</v>
      </c>
      <c r="R76">
        <v>12.770617000335914</v>
      </c>
      <c r="S76">
        <v>7.973007536721715</v>
      </c>
      <c r="T76">
        <v>0</v>
      </c>
      <c r="U76">
        <v>21.367149817959668</v>
      </c>
      <c r="V76">
        <v>5.5500767830171487</v>
      </c>
      <c r="W76">
        <v>9.9246719314723872</v>
      </c>
      <c r="X76">
        <v>45.160689545323095</v>
      </c>
      <c r="Y76">
        <v>0</v>
      </c>
      <c r="Z76">
        <v>4.0125982016280526</v>
      </c>
      <c r="AA76">
        <v>8.6017940563556667</v>
      </c>
      <c r="AB76">
        <v>8.1441765560425807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13.541727396368188</v>
      </c>
      <c r="AH76">
        <v>36.178716002922144</v>
      </c>
      <c r="AI76">
        <v>0</v>
      </c>
      <c r="AJ76">
        <v>0</v>
      </c>
      <c r="AK76">
        <v>16.555478669380086</v>
      </c>
      <c r="AL76">
        <v>0</v>
      </c>
      <c r="AM76">
        <v>4.9023499971822169</v>
      </c>
      <c r="AN76">
        <v>0.63492588916718851</v>
      </c>
      <c r="AO76">
        <v>0</v>
      </c>
      <c r="AP76">
        <v>0.35293462575662693</v>
      </c>
      <c r="AQ76">
        <v>19.350357692131077</v>
      </c>
      <c r="AR76">
        <v>8.4491221540388217</v>
      </c>
      <c r="AS76">
        <v>5.1063555704445829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31.864731342102331</v>
      </c>
      <c r="BB76">
        <f t="shared" si="1"/>
        <v>730.44941559814561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9.3302040843088943</v>
      </c>
      <c r="L77">
        <v>385.47312197800522</v>
      </c>
      <c r="M77">
        <v>27.718892464117626</v>
      </c>
      <c r="N77">
        <v>35.721754531462892</v>
      </c>
      <c r="O77">
        <v>0</v>
      </c>
      <c r="P77">
        <v>37.208260797372141</v>
      </c>
      <c r="Q77">
        <v>5.2683919530358017</v>
      </c>
      <c r="R77">
        <v>12.770617000335914</v>
      </c>
      <c r="S77">
        <v>7.973007536721715</v>
      </c>
      <c r="T77">
        <v>0</v>
      </c>
      <c r="U77">
        <v>21.367149817959668</v>
      </c>
      <c r="V77">
        <v>5.5500767830171487</v>
      </c>
      <c r="W77">
        <v>9.9246719314723872</v>
      </c>
      <c r="X77">
        <v>45.160689545323095</v>
      </c>
      <c r="Y77">
        <v>0</v>
      </c>
      <c r="Z77">
        <v>4.0125982016280526</v>
      </c>
      <c r="AA77">
        <v>8.6017940563556667</v>
      </c>
      <c r="AB77">
        <v>4.0514178850970568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13.541727396368188</v>
      </c>
      <c r="AH77">
        <v>28.942972676894172</v>
      </c>
      <c r="AI77">
        <v>0</v>
      </c>
      <c r="AJ77">
        <v>0</v>
      </c>
      <c r="AK77">
        <v>16.555478669380086</v>
      </c>
      <c r="AL77">
        <v>0</v>
      </c>
      <c r="AM77">
        <v>4.9023499971822169</v>
      </c>
      <c r="AN77">
        <v>0.63492588916718851</v>
      </c>
      <c r="AO77">
        <v>0</v>
      </c>
      <c r="AP77">
        <v>0.35293462575662693</v>
      </c>
      <c r="AQ77">
        <v>19.350357692131077</v>
      </c>
      <c r="AR77">
        <v>8.4491221540388217</v>
      </c>
      <c r="AS77">
        <v>5.1063555704445829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31.391199958628839</v>
      </c>
      <c r="BB77">
        <f t="shared" si="1"/>
        <v>719.59444498464575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9.3302040843088943</v>
      </c>
      <c r="L78">
        <v>385.47312197800522</v>
      </c>
      <c r="M78">
        <v>27.718892464117626</v>
      </c>
      <c r="N78">
        <v>35.721754531462892</v>
      </c>
      <c r="O78">
        <v>0</v>
      </c>
      <c r="P78">
        <v>37.208260797372141</v>
      </c>
      <c r="Q78">
        <v>5.2683919530358017</v>
      </c>
      <c r="R78">
        <v>12.770617000335914</v>
      </c>
      <c r="S78">
        <v>7.973007536721715</v>
      </c>
      <c r="T78">
        <v>0</v>
      </c>
      <c r="U78">
        <v>21.367149817959668</v>
      </c>
      <c r="V78">
        <v>5.5500767830171487</v>
      </c>
      <c r="W78">
        <v>9.9246719314723872</v>
      </c>
      <c r="X78">
        <v>45.160689545323095</v>
      </c>
      <c r="Y78">
        <v>0</v>
      </c>
      <c r="Z78">
        <v>4.0125982016280526</v>
      </c>
      <c r="AA78">
        <v>4.3008970281778334</v>
      </c>
      <c r="AB78">
        <v>4.0514178850970568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13.541727396368188</v>
      </c>
      <c r="AH78">
        <v>21.707229664475054</v>
      </c>
      <c r="AI78">
        <v>0</v>
      </c>
      <c r="AJ78">
        <v>0</v>
      </c>
      <c r="AK78">
        <v>16.555478669380086</v>
      </c>
      <c r="AL78">
        <v>0</v>
      </c>
      <c r="AM78">
        <v>3.2682333314548111</v>
      </c>
      <c r="AN78">
        <v>0.63492588916718851</v>
      </c>
      <c r="AO78">
        <v>0</v>
      </c>
      <c r="AP78">
        <v>0.35293462575662693</v>
      </c>
      <c r="AQ78">
        <v>19.350357692131077</v>
      </c>
      <c r="AR78">
        <v>3.3796488616155291</v>
      </c>
      <c r="AS78">
        <v>5.1063555704445829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30.628758344681188</v>
      </c>
      <c r="BB78">
        <f t="shared" si="1"/>
        <v>702.11665659984578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9.3302040843088943</v>
      </c>
      <c r="L79">
        <v>385.47312197800522</v>
      </c>
      <c r="M79">
        <v>27.718892464117626</v>
      </c>
      <c r="N79">
        <v>35.721754531462892</v>
      </c>
      <c r="O79">
        <v>0</v>
      </c>
      <c r="P79">
        <v>37.208260797372141</v>
      </c>
      <c r="Q79">
        <v>5.2683919530358017</v>
      </c>
      <c r="R79">
        <v>12.770617000335914</v>
      </c>
      <c r="S79">
        <v>7.973007536721715</v>
      </c>
      <c r="T79">
        <v>0</v>
      </c>
      <c r="U79">
        <v>21.367149817959668</v>
      </c>
      <c r="V79">
        <v>5.5500767830171487</v>
      </c>
      <c r="W79">
        <v>9.9246719314723872</v>
      </c>
      <c r="X79">
        <v>45.160689545323095</v>
      </c>
      <c r="Y79">
        <v>0</v>
      </c>
      <c r="Z79">
        <v>2.1888124420788984</v>
      </c>
      <c r="AA79">
        <v>1.1608358493007722</v>
      </c>
      <c r="AB79">
        <v>0</v>
      </c>
      <c r="AC79">
        <v>0</v>
      </c>
      <c r="AD79">
        <v>5.6469768315591731</v>
      </c>
      <c r="AE79">
        <v>10.177561403256103</v>
      </c>
      <c r="AF79">
        <v>8.2225126215821334</v>
      </c>
      <c r="AG79">
        <v>13.541727396368188</v>
      </c>
      <c r="AH79">
        <v>14.471486338447086</v>
      </c>
      <c r="AI79">
        <v>0</v>
      </c>
      <c r="AJ79">
        <v>0</v>
      </c>
      <c r="AK79">
        <v>16.555478669380086</v>
      </c>
      <c r="AL79">
        <v>0</v>
      </c>
      <c r="AM79">
        <v>1.6341166657274055</v>
      </c>
      <c r="AN79">
        <v>0.63492588916718851</v>
      </c>
      <c r="AO79">
        <v>0</v>
      </c>
      <c r="AP79">
        <v>0.35293462575662693</v>
      </c>
      <c r="AQ79">
        <v>19.350357692131077</v>
      </c>
      <c r="AR79">
        <v>3.3796488616155291</v>
      </c>
      <c r="AS79">
        <v>5.1063555704445829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29.506225795901756</v>
      </c>
      <c r="BB79">
        <f t="shared" si="1"/>
        <v>676.38434348404576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9.3302040843088943</v>
      </c>
      <c r="L80">
        <v>385.47312197800522</v>
      </c>
      <c r="M80">
        <v>27.718892464117626</v>
      </c>
      <c r="N80">
        <v>35.721754531462892</v>
      </c>
      <c r="O80">
        <v>0</v>
      </c>
      <c r="P80">
        <v>37.208260797372141</v>
      </c>
      <c r="Q80">
        <v>5.2683919530358017</v>
      </c>
      <c r="R80">
        <v>12.770617000335914</v>
      </c>
      <c r="S80">
        <v>7.973007536721715</v>
      </c>
      <c r="T80">
        <v>0</v>
      </c>
      <c r="U80">
        <v>21.367149817959668</v>
      </c>
      <c r="V80">
        <v>5.5500767830171487</v>
      </c>
      <c r="W80">
        <v>9.9246719314723872</v>
      </c>
      <c r="X80">
        <v>45.160689545323095</v>
      </c>
      <c r="Y80">
        <v>0</v>
      </c>
      <c r="Z80">
        <v>2.0062991008140263</v>
      </c>
      <c r="AA80">
        <v>0</v>
      </c>
      <c r="AB80">
        <v>0</v>
      </c>
      <c r="AC80">
        <v>0</v>
      </c>
      <c r="AD80">
        <v>2.8234884157795865</v>
      </c>
      <c r="AE80">
        <v>9.541463835107491</v>
      </c>
      <c r="AF80">
        <v>8.2225126215821334</v>
      </c>
      <c r="AG80">
        <v>13.541727396368188</v>
      </c>
      <c r="AH80">
        <v>7.2064488097474433</v>
      </c>
      <c r="AI80">
        <v>0</v>
      </c>
      <c r="AJ80">
        <v>0</v>
      </c>
      <c r="AK80">
        <v>16.555478669380086</v>
      </c>
      <c r="AL80">
        <v>0</v>
      </c>
      <c r="AM80">
        <v>1.5268262044458358</v>
      </c>
      <c r="AN80">
        <v>0.63492588916718851</v>
      </c>
      <c r="AO80">
        <v>0</v>
      </c>
      <c r="AP80">
        <v>0.35293462575662693</v>
      </c>
      <c r="AQ80">
        <v>19.350357692131077</v>
      </c>
      <c r="AR80">
        <v>5.4074380505113755</v>
      </c>
      <c r="AS80">
        <v>5.1063555704445829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29.082061383722554</v>
      </c>
      <c r="BB80">
        <f t="shared" si="1"/>
        <v>666.66103392064565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9.3302040843088943</v>
      </c>
      <c r="L81">
        <v>385.47312197800522</v>
      </c>
      <c r="M81">
        <v>27.718892464117626</v>
      </c>
      <c r="N81">
        <v>35.721754531462892</v>
      </c>
      <c r="O81">
        <v>0</v>
      </c>
      <c r="P81">
        <v>37.208260797372141</v>
      </c>
      <c r="Q81">
        <v>5.2683919530358017</v>
      </c>
      <c r="R81">
        <v>12.770617000335914</v>
      </c>
      <c r="S81">
        <v>7.973007536721715</v>
      </c>
      <c r="T81">
        <v>0</v>
      </c>
      <c r="U81">
        <v>21.367149817959668</v>
      </c>
      <c r="V81">
        <v>5.5500767830171487</v>
      </c>
      <c r="W81">
        <v>9.9246719314723872</v>
      </c>
      <c r="X81">
        <v>45.160689545323095</v>
      </c>
      <c r="Y81">
        <v>0</v>
      </c>
      <c r="Z81">
        <v>2.0062991008140263</v>
      </c>
      <c r="AA81">
        <v>0</v>
      </c>
      <c r="AB81">
        <v>0</v>
      </c>
      <c r="AC81">
        <v>0</v>
      </c>
      <c r="AD81">
        <v>0</v>
      </c>
      <c r="AE81">
        <v>4.7707319175537455</v>
      </c>
      <c r="AF81">
        <v>8.2225126215821334</v>
      </c>
      <c r="AG81">
        <v>13.541727396368188</v>
      </c>
      <c r="AH81">
        <v>0</v>
      </c>
      <c r="AI81">
        <v>0</v>
      </c>
      <c r="AJ81">
        <v>0</v>
      </c>
      <c r="AK81">
        <v>16.555478669380086</v>
      </c>
      <c r="AL81">
        <v>0</v>
      </c>
      <c r="AM81">
        <v>0</v>
      </c>
      <c r="AN81">
        <v>0.63492588916718851</v>
      </c>
      <c r="AO81">
        <v>0</v>
      </c>
      <c r="AP81">
        <v>0.35293462575662693</v>
      </c>
      <c r="AQ81">
        <v>19.350357692131077</v>
      </c>
      <c r="AR81">
        <v>4.3935434560634521</v>
      </c>
      <c r="AS81">
        <v>5.1063555704445829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28.357191284148016</v>
      </c>
      <c r="BB81">
        <f t="shared" si="1"/>
        <v>650.04451407824558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9.3302040843088943</v>
      </c>
      <c r="L82">
        <v>385.47312197800522</v>
      </c>
      <c r="M82">
        <v>27.718892464117626</v>
      </c>
      <c r="N82">
        <v>35.721754531462892</v>
      </c>
      <c r="O82">
        <v>0</v>
      </c>
      <c r="P82">
        <v>37.208260797372141</v>
      </c>
      <c r="Q82">
        <v>5.2683919530358017</v>
      </c>
      <c r="R82">
        <v>12.770617000335914</v>
      </c>
      <c r="S82">
        <v>7.973007536721715</v>
      </c>
      <c r="T82">
        <v>0</v>
      </c>
      <c r="U82">
        <v>21.367149817959668</v>
      </c>
      <c r="V82">
        <v>5.5500767830171487</v>
      </c>
      <c r="W82">
        <v>9.9246719314723872</v>
      </c>
      <c r="X82">
        <v>45.160689545323095</v>
      </c>
      <c r="Y82">
        <v>0</v>
      </c>
      <c r="Z82">
        <v>2.0062991008140263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8.2225126215821334</v>
      </c>
      <c r="AG82">
        <v>13.541727396368188</v>
      </c>
      <c r="AH82">
        <v>0</v>
      </c>
      <c r="AI82">
        <v>0</v>
      </c>
      <c r="AJ82">
        <v>0</v>
      </c>
      <c r="AK82">
        <v>16.555478669380086</v>
      </c>
      <c r="AL82">
        <v>0</v>
      </c>
      <c r="AM82">
        <v>0</v>
      </c>
      <c r="AN82">
        <v>0.63492588916718851</v>
      </c>
      <c r="AO82">
        <v>0</v>
      </c>
      <c r="AP82">
        <v>0.35293462575662693</v>
      </c>
      <c r="AQ82">
        <v>19.350357692131077</v>
      </c>
      <c r="AR82">
        <v>4.3935434560634521</v>
      </c>
      <c r="AS82">
        <v>3.1708820596952609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28.076871897244946</v>
      </c>
      <c r="BB82">
        <f t="shared" si="1"/>
        <v>643.61862803684562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9.3302040843088943</v>
      </c>
      <c r="L83">
        <v>385.47312197800522</v>
      </c>
      <c r="M83">
        <v>27.718892464117626</v>
      </c>
      <c r="N83">
        <v>35.721754531462892</v>
      </c>
      <c r="O83">
        <v>0</v>
      </c>
      <c r="P83">
        <v>37.208260797372141</v>
      </c>
      <c r="Q83">
        <v>5.5396358951722995</v>
      </c>
      <c r="R83">
        <v>12.770617000335914</v>
      </c>
      <c r="S83">
        <v>7.973007536721715</v>
      </c>
      <c r="T83">
        <v>0</v>
      </c>
      <c r="U83">
        <v>21.367149817959668</v>
      </c>
      <c r="V83">
        <v>5.5500767830171487</v>
      </c>
      <c r="W83">
        <v>9.9246719314723872</v>
      </c>
      <c r="X83">
        <v>45.160689545323095</v>
      </c>
      <c r="Y83">
        <v>0</v>
      </c>
      <c r="Z83">
        <v>2.0062991008140263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8.2225126215821334</v>
      </c>
      <c r="AG83">
        <v>13.541727396368188</v>
      </c>
      <c r="AH83">
        <v>0</v>
      </c>
      <c r="AI83">
        <v>0</v>
      </c>
      <c r="AJ83">
        <v>0</v>
      </c>
      <c r="AK83">
        <v>16.555478669380086</v>
      </c>
      <c r="AL83">
        <v>0</v>
      </c>
      <c r="AM83">
        <v>0</v>
      </c>
      <c r="AN83">
        <v>0.63492588916718851</v>
      </c>
      <c r="AO83">
        <v>0</v>
      </c>
      <c r="AP83">
        <v>0.35293462575662693</v>
      </c>
      <c r="AQ83">
        <v>19.350357692131077</v>
      </c>
      <c r="AR83">
        <v>4.3935434560634521</v>
      </c>
      <c r="AS83">
        <v>3.1708820596952609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28.088209894026253</v>
      </c>
      <c r="BB83">
        <f t="shared" si="1"/>
        <v>643.87853398220079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9.3302040843088943</v>
      </c>
      <c r="L84">
        <v>385.47312197800522</v>
      </c>
      <c r="M84">
        <v>27.718892464117626</v>
      </c>
      <c r="N84">
        <v>35.721754531462892</v>
      </c>
      <c r="O84">
        <v>0</v>
      </c>
      <c r="P84">
        <v>37.208260797372141</v>
      </c>
      <c r="Q84">
        <v>5.5396358951722995</v>
      </c>
      <c r="R84">
        <v>12.770617000335914</v>
      </c>
      <c r="S84">
        <v>7.973007536721715</v>
      </c>
      <c r="T84">
        <v>0</v>
      </c>
      <c r="U84">
        <v>21.367149817959668</v>
      </c>
      <c r="V84">
        <v>5.5500767830171487</v>
      </c>
      <c r="W84">
        <v>9.9246719314723872</v>
      </c>
      <c r="X84">
        <v>45.160689545323095</v>
      </c>
      <c r="Y84">
        <v>0</v>
      </c>
      <c r="Z84">
        <v>2.0062991008140263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8.2225126215821334</v>
      </c>
      <c r="AG84">
        <v>13.541727396368188</v>
      </c>
      <c r="AH84">
        <v>0</v>
      </c>
      <c r="AI84">
        <v>0</v>
      </c>
      <c r="AJ84">
        <v>0</v>
      </c>
      <c r="AK84">
        <v>16.555478669380086</v>
      </c>
      <c r="AL84">
        <v>0</v>
      </c>
      <c r="AM84">
        <v>0</v>
      </c>
      <c r="AN84">
        <v>0.63492588916718851</v>
      </c>
      <c r="AO84">
        <v>0</v>
      </c>
      <c r="AP84">
        <v>0.35293462575662693</v>
      </c>
      <c r="AQ84">
        <v>19.350357692131077</v>
      </c>
      <c r="AR84">
        <v>4.3935434560634521</v>
      </c>
      <c r="AS84">
        <v>3.1708820596952609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28.088209894026253</v>
      </c>
      <c r="BB84">
        <f t="shared" si="1"/>
        <v>643.87853398220079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9.3302040843088943</v>
      </c>
      <c r="L85">
        <v>385.48260799893944</v>
      </c>
      <c r="M85">
        <v>27.718892464117626</v>
      </c>
      <c r="N85">
        <v>35.721754531462892</v>
      </c>
      <c r="O85">
        <v>0</v>
      </c>
      <c r="P85">
        <v>37.645815930807842</v>
      </c>
      <c r="Q85">
        <v>5.8134962794763156</v>
      </c>
      <c r="R85">
        <v>12.770617000335914</v>
      </c>
      <c r="S85">
        <v>7.973007536721715</v>
      </c>
      <c r="T85">
        <v>0</v>
      </c>
      <c r="U85">
        <v>21.367149817959668</v>
      </c>
      <c r="V85">
        <v>5.5500767830171487</v>
      </c>
      <c r="W85">
        <v>9.9246719314723872</v>
      </c>
      <c r="X85">
        <v>45.160689545323095</v>
      </c>
      <c r="Y85">
        <v>0</v>
      </c>
      <c r="Z85">
        <v>2.0062991008140263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9.1361252047589225</v>
      </c>
      <c r="AG85">
        <v>13.541727396368188</v>
      </c>
      <c r="AH85">
        <v>0</v>
      </c>
      <c r="AI85">
        <v>0</v>
      </c>
      <c r="AJ85">
        <v>0</v>
      </c>
      <c r="AK85">
        <v>16.555478669380086</v>
      </c>
      <c r="AL85">
        <v>0</v>
      </c>
      <c r="AM85">
        <v>0</v>
      </c>
      <c r="AN85">
        <v>0.63492588916718851</v>
      </c>
      <c r="AO85">
        <v>0</v>
      </c>
      <c r="AP85">
        <v>0.35293462575662693</v>
      </c>
      <c r="AQ85">
        <v>19.350357692131077</v>
      </c>
      <c r="AR85">
        <v>4.3935434560634521</v>
      </c>
      <c r="AS85">
        <v>3.1708820596952609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28.156532584319617</v>
      </c>
      <c r="BB85">
        <f t="shared" si="1"/>
        <v>645.44472541375819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9.3302040843088943</v>
      </c>
      <c r="L86">
        <v>385.48260799893944</v>
      </c>
      <c r="M86">
        <v>27.718892464117626</v>
      </c>
      <c r="N86">
        <v>35.721754531462892</v>
      </c>
      <c r="O86">
        <v>0</v>
      </c>
      <c r="P86">
        <v>37.645815930807842</v>
      </c>
      <c r="Q86">
        <v>5.8134962794763156</v>
      </c>
      <c r="R86">
        <v>12.770617000335914</v>
      </c>
      <c r="S86">
        <v>7.973007536721715</v>
      </c>
      <c r="T86">
        <v>0</v>
      </c>
      <c r="U86">
        <v>21.367149817959668</v>
      </c>
      <c r="V86">
        <v>5.5500767830171487</v>
      </c>
      <c r="W86">
        <v>9.9246719314723872</v>
      </c>
      <c r="X86">
        <v>45.160689545323095</v>
      </c>
      <c r="Y86">
        <v>0</v>
      </c>
      <c r="Z86">
        <v>2.0062991008140263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9.1361252047589225</v>
      </c>
      <c r="AG86">
        <v>13.541727396368188</v>
      </c>
      <c r="AH86">
        <v>0</v>
      </c>
      <c r="AI86">
        <v>0</v>
      </c>
      <c r="AJ86">
        <v>0</v>
      </c>
      <c r="AK86">
        <v>16.555478669380086</v>
      </c>
      <c r="AL86">
        <v>0</v>
      </c>
      <c r="AM86">
        <v>0</v>
      </c>
      <c r="AN86">
        <v>0.63492588916718851</v>
      </c>
      <c r="AO86">
        <v>0</v>
      </c>
      <c r="AP86">
        <v>0.35293462575662693</v>
      </c>
      <c r="AQ86">
        <v>19.350357692131077</v>
      </c>
      <c r="AR86">
        <v>4.3935434560634521</v>
      </c>
      <c r="AS86">
        <v>3.1708820596952609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28.156532584319617</v>
      </c>
      <c r="BB86">
        <f t="shared" si="1"/>
        <v>645.44472541375819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9.3302040843088943</v>
      </c>
      <c r="L87">
        <v>385.48260799893944</v>
      </c>
      <c r="M87">
        <v>27.718892464117626</v>
      </c>
      <c r="N87">
        <v>35.721754531462892</v>
      </c>
      <c r="O87">
        <v>0</v>
      </c>
      <c r="P87">
        <v>37.645815930807842</v>
      </c>
      <c r="Q87">
        <v>5.8134962794763156</v>
      </c>
      <c r="R87">
        <v>12.770617000335914</v>
      </c>
      <c r="S87">
        <v>7.973007536721715</v>
      </c>
      <c r="T87">
        <v>0</v>
      </c>
      <c r="U87">
        <v>21.367149817959668</v>
      </c>
      <c r="V87">
        <v>5.5500767830171487</v>
      </c>
      <c r="W87">
        <v>9.9246719314723872</v>
      </c>
      <c r="X87">
        <v>45.160689545323095</v>
      </c>
      <c r="Y87">
        <v>0</v>
      </c>
      <c r="Z87">
        <v>0.33674037570444582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9.1361252047589225</v>
      </c>
      <c r="AG87">
        <v>13.541727396368188</v>
      </c>
      <c r="AH87">
        <v>0</v>
      </c>
      <c r="AI87">
        <v>0</v>
      </c>
      <c r="AJ87">
        <v>0</v>
      </c>
      <c r="AK87">
        <v>16.555478669380086</v>
      </c>
      <c r="AL87">
        <v>0</v>
      </c>
      <c r="AM87">
        <v>0</v>
      </c>
      <c r="AN87">
        <v>0.63492588916718851</v>
      </c>
      <c r="AO87">
        <v>0</v>
      </c>
      <c r="AP87">
        <v>0.15685990482154039</v>
      </c>
      <c r="AQ87">
        <v>14.512768346691713</v>
      </c>
      <c r="AR87">
        <v>2.7037190252556877</v>
      </c>
      <c r="AS87">
        <v>3.1708820596952609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27.805703210427822</v>
      </c>
      <c r="BB87">
        <f t="shared" si="1"/>
        <v>637.40250756535841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9.3302040843088943</v>
      </c>
      <c r="L88">
        <v>385.48260799893944</v>
      </c>
      <c r="M88">
        <v>27.718892464117626</v>
      </c>
      <c r="N88">
        <v>35.721754531462892</v>
      </c>
      <c r="O88">
        <v>0</v>
      </c>
      <c r="P88">
        <v>37.645815930807842</v>
      </c>
      <c r="Q88">
        <v>5.8134962794763156</v>
      </c>
      <c r="R88">
        <v>12.770617000335914</v>
      </c>
      <c r="S88">
        <v>7.973007536721715</v>
      </c>
      <c r="T88">
        <v>0</v>
      </c>
      <c r="U88">
        <v>21.367149817959668</v>
      </c>
      <c r="V88">
        <v>5.5500767830171487</v>
      </c>
      <c r="W88">
        <v>9.9246719314723872</v>
      </c>
      <c r="X88">
        <v>45.160689545323095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9.1361252047589225</v>
      </c>
      <c r="AG88">
        <v>13.541727396368188</v>
      </c>
      <c r="AH88">
        <v>0</v>
      </c>
      <c r="AI88">
        <v>0</v>
      </c>
      <c r="AJ88">
        <v>0</v>
      </c>
      <c r="AK88">
        <v>16.555478669380086</v>
      </c>
      <c r="AL88">
        <v>0</v>
      </c>
      <c r="AM88">
        <v>0</v>
      </c>
      <c r="AN88">
        <v>0.63492588916718851</v>
      </c>
      <c r="AO88">
        <v>0</v>
      </c>
      <c r="AP88">
        <v>0.15685990482154039</v>
      </c>
      <c r="AQ88">
        <v>9.6751786908787292</v>
      </c>
      <c r="AR88">
        <v>2.7037190252556877</v>
      </c>
      <c r="AS88">
        <v>3.1708820596952609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27.589416215110397</v>
      </c>
      <c r="BB88">
        <f t="shared" si="1"/>
        <v>632.44446452915838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9.3302040843088943</v>
      </c>
      <c r="L89">
        <v>385.48260799893944</v>
      </c>
      <c r="M89">
        <v>27.718892464117626</v>
      </c>
      <c r="N89">
        <v>35.721754531462892</v>
      </c>
      <c r="O89">
        <v>0</v>
      </c>
      <c r="P89">
        <v>37.645815930807842</v>
      </c>
      <c r="Q89">
        <v>5.8134962794763156</v>
      </c>
      <c r="R89">
        <v>12.770617000335914</v>
      </c>
      <c r="S89">
        <v>7.973007536721715</v>
      </c>
      <c r="T89">
        <v>0</v>
      </c>
      <c r="U89">
        <v>21.367149817959668</v>
      </c>
      <c r="V89">
        <v>5.5500767830171487</v>
      </c>
      <c r="W89">
        <v>9.9246719314723872</v>
      </c>
      <c r="X89">
        <v>45.160689545323095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8.8315875725318289</v>
      </c>
      <c r="AG89">
        <v>13.541727396368188</v>
      </c>
      <c r="AH89">
        <v>0</v>
      </c>
      <c r="AI89">
        <v>0</v>
      </c>
      <c r="AJ89">
        <v>0</v>
      </c>
      <c r="AK89">
        <v>16.555478669380086</v>
      </c>
      <c r="AL89">
        <v>0</v>
      </c>
      <c r="AM89">
        <v>0</v>
      </c>
      <c r="AN89">
        <v>0.63492588916718851</v>
      </c>
      <c r="AO89">
        <v>0</v>
      </c>
      <c r="AP89">
        <v>0.15685990482154039</v>
      </c>
      <c r="AQ89">
        <v>4.8375893454393646</v>
      </c>
      <c r="AR89">
        <v>2.7037190252556877</v>
      </c>
      <c r="AS89">
        <v>3.1708820596952609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27.374475307443934</v>
      </c>
      <c r="BB89">
        <f t="shared" si="1"/>
        <v>627.51727845915832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9.3302040843088943</v>
      </c>
      <c r="L90">
        <v>385.48260799893944</v>
      </c>
      <c r="M90">
        <v>27.718892464117626</v>
      </c>
      <c r="N90">
        <v>35.721754531462892</v>
      </c>
      <c r="O90">
        <v>0</v>
      </c>
      <c r="P90">
        <v>37.645815930807842</v>
      </c>
      <c r="Q90">
        <v>5.8134962794763156</v>
      </c>
      <c r="R90">
        <v>12.770617000335914</v>
      </c>
      <c r="S90">
        <v>7.973007536721715</v>
      </c>
      <c r="T90">
        <v>0</v>
      </c>
      <c r="U90">
        <v>21.367149817959668</v>
      </c>
      <c r="V90">
        <v>5.5500767830171487</v>
      </c>
      <c r="W90">
        <v>12.844733400448682</v>
      </c>
      <c r="X90">
        <v>45.160689545323095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8.8315875725318289</v>
      </c>
      <c r="AG90">
        <v>13.541727396368188</v>
      </c>
      <c r="AH90">
        <v>0</v>
      </c>
      <c r="AI90">
        <v>0</v>
      </c>
      <c r="AJ90">
        <v>0</v>
      </c>
      <c r="AK90">
        <v>16.555478669380086</v>
      </c>
      <c r="AL90">
        <v>0</v>
      </c>
      <c r="AM90">
        <v>0</v>
      </c>
      <c r="AN90">
        <v>0.63492588916718851</v>
      </c>
      <c r="AO90">
        <v>0</v>
      </c>
      <c r="AP90">
        <v>0.15685990482154039</v>
      </c>
      <c r="AQ90">
        <v>1.4297329638906282</v>
      </c>
      <c r="AR90">
        <v>2.7037190252556877</v>
      </c>
      <c r="AS90">
        <v>3.1708820596952609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27.354085480098405</v>
      </c>
      <c r="BB90">
        <f t="shared" si="1"/>
        <v>627.0498733739314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9.3302040843088943</v>
      </c>
      <c r="L91">
        <v>385.48260799893944</v>
      </c>
      <c r="M91">
        <v>27.718892464117626</v>
      </c>
      <c r="N91">
        <v>35.721754531462892</v>
      </c>
      <c r="O91">
        <v>0</v>
      </c>
      <c r="P91">
        <v>37.645815930807842</v>
      </c>
      <c r="Q91">
        <v>5.5975590706003704</v>
      </c>
      <c r="R91">
        <v>12.770617000335914</v>
      </c>
      <c r="S91">
        <v>7.973007536721715</v>
      </c>
      <c r="T91">
        <v>0</v>
      </c>
      <c r="U91">
        <v>21.367149817959668</v>
      </c>
      <c r="V91">
        <v>5.5500767830171487</v>
      </c>
      <c r="W91">
        <v>13.213748232020274</v>
      </c>
      <c r="X91">
        <v>45.160689545323095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5.4816751855562522</v>
      </c>
      <c r="AG91">
        <v>13.541727396368188</v>
      </c>
      <c r="AH91">
        <v>0</v>
      </c>
      <c r="AI91">
        <v>0</v>
      </c>
      <c r="AJ91">
        <v>0</v>
      </c>
      <c r="AK91">
        <v>16.555478669380086</v>
      </c>
      <c r="AL91">
        <v>0</v>
      </c>
      <c r="AM91">
        <v>0</v>
      </c>
      <c r="AN91">
        <v>0.63492588916718851</v>
      </c>
      <c r="AO91">
        <v>0</v>
      </c>
      <c r="AP91">
        <v>0.15685990482154039</v>
      </c>
      <c r="AQ91">
        <v>0</v>
      </c>
      <c r="AR91">
        <v>2.7037190252556877</v>
      </c>
      <c r="AS91">
        <v>3.1708820596952609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27.160694949060879</v>
      </c>
      <c r="BB91">
        <f t="shared" si="1"/>
        <v>622.61669617679843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9.3302040843088943</v>
      </c>
      <c r="L92">
        <v>385.48260799893944</v>
      </c>
      <c r="M92">
        <v>27.718892464117626</v>
      </c>
      <c r="N92">
        <v>35.721754531462892</v>
      </c>
      <c r="O92">
        <v>0</v>
      </c>
      <c r="P92">
        <v>37.645815930807842</v>
      </c>
      <c r="Q92">
        <v>5.5975590706003704</v>
      </c>
      <c r="R92">
        <v>12.770617000335914</v>
      </c>
      <c r="S92">
        <v>7.973007536721715</v>
      </c>
      <c r="T92">
        <v>0</v>
      </c>
      <c r="U92">
        <v>21.367149817959668</v>
      </c>
      <c r="V92">
        <v>5.5500767830171487</v>
      </c>
      <c r="W92">
        <v>13.213748232020274</v>
      </c>
      <c r="X92">
        <v>45.160689545323095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5.4816751855562522</v>
      </c>
      <c r="AG92">
        <v>13.541727396368188</v>
      </c>
      <c r="AH92">
        <v>0</v>
      </c>
      <c r="AI92">
        <v>0</v>
      </c>
      <c r="AJ92">
        <v>0</v>
      </c>
      <c r="AK92">
        <v>16.555478669380086</v>
      </c>
      <c r="AL92">
        <v>0</v>
      </c>
      <c r="AM92">
        <v>0</v>
      </c>
      <c r="AN92">
        <v>0.63492588916718851</v>
      </c>
      <c r="AO92">
        <v>0</v>
      </c>
      <c r="AP92">
        <v>0.15685990482154039</v>
      </c>
      <c r="AQ92">
        <v>0</v>
      </c>
      <c r="AR92">
        <v>2.7037190252556877</v>
      </c>
      <c r="AS92">
        <v>3.1708820596952609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27.160694949060879</v>
      </c>
      <c r="BB92">
        <f t="shared" si="1"/>
        <v>622.61669617679843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9.3302040843088943</v>
      </c>
      <c r="L93">
        <v>333.90912984484942</v>
      </c>
      <c r="M93">
        <v>27.718892464117626</v>
      </c>
      <c r="N93">
        <v>35.721754531462892</v>
      </c>
      <c r="O93">
        <v>0</v>
      </c>
      <c r="P93">
        <v>37.645815930807842</v>
      </c>
      <c r="Q93">
        <v>5.5975590706003704</v>
      </c>
      <c r="R93">
        <v>12.770617000335914</v>
      </c>
      <c r="S93">
        <v>7.973007536721715</v>
      </c>
      <c r="T93">
        <v>0</v>
      </c>
      <c r="U93">
        <v>21.367149817959668</v>
      </c>
      <c r="V93">
        <v>5.5500767830171487</v>
      </c>
      <c r="W93">
        <v>13.213748232020274</v>
      </c>
      <c r="X93">
        <v>45.160689545323095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13.541727396368188</v>
      </c>
      <c r="AH93">
        <v>0</v>
      </c>
      <c r="AI93">
        <v>0</v>
      </c>
      <c r="AJ93">
        <v>0</v>
      </c>
      <c r="AK93">
        <v>16.555478669380086</v>
      </c>
      <c r="AL93">
        <v>0</v>
      </c>
      <c r="AM93">
        <v>0</v>
      </c>
      <c r="AN93">
        <v>0.63492588916718851</v>
      </c>
      <c r="AO93">
        <v>0</v>
      </c>
      <c r="AP93">
        <v>0.15685990482154039</v>
      </c>
      <c r="AQ93">
        <v>0</v>
      </c>
      <c r="AR93">
        <v>2.0277891888958459</v>
      </c>
      <c r="AS93">
        <v>1.6472115053224794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24.798413247956919</v>
      </c>
      <c r="BB93">
        <f t="shared" si="1"/>
        <v>568.46506158354941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9.3302040843088943</v>
      </c>
      <c r="L94">
        <v>286.20405218166377</v>
      </c>
      <c r="M94">
        <v>27.718892464117626</v>
      </c>
      <c r="N94">
        <v>35.721754531462892</v>
      </c>
      <c r="O94">
        <v>0</v>
      </c>
      <c r="P94">
        <v>37.645815930807842</v>
      </c>
      <c r="Q94">
        <v>5.5975590706003704</v>
      </c>
      <c r="R94">
        <v>12.770617000335914</v>
      </c>
      <c r="S94">
        <v>7.973007536721715</v>
      </c>
      <c r="T94">
        <v>0</v>
      </c>
      <c r="U94">
        <v>21.367149817959668</v>
      </c>
      <c r="V94">
        <v>5.5500767830171487</v>
      </c>
      <c r="W94">
        <v>13.213748232020274</v>
      </c>
      <c r="X94">
        <v>45.160689545323095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13.541727396368188</v>
      </c>
      <c r="AH94">
        <v>0</v>
      </c>
      <c r="AI94">
        <v>0</v>
      </c>
      <c r="AJ94">
        <v>0</v>
      </c>
      <c r="AK94">
        <v>16.555478669380086</v>
      </c>
      <c r="AL94">
        <v>0</v>
      </c>
      <c r="AM94">
        <v>0</v>
      </c>
      <c r="AN94">
        <v>0.63492588916718851</v>
      </c>
      <c r="AO94">
        <v>0</v>
      </c>
      <c r="AP94">
        <v>0.15685990482154039</v>
      </c>
      <c r="AQ94">
        <v>0</v>
      </c>
      <c r="AR94">
        <v>2.0277891888958459</v>
      </c>
      <c r="AS94">
        <v>1.6472115053224794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22.80434100163578</v>
      </c>
      <c r="BB94">
        <f t="shared" si="1"/>
        <v>522.7540561666849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9.7581522986183469</v>
      </c>
      <c r="L95">
        <v>286.19710187047002</v>
      </c>
      <c r="M95">
        <v>27.718892464117626</v>
      </c>
      <c r="N95">
        <v>35.721754531462892</v>
      </c>
      <c r="O95">
        <v>0</v>
      </c>
      <c r="P95">
        <v>37.645815930807842</v>
      </c>
      <c r="Q95">
        <v>5.5975590706003704</v>
      </c>
      <c r="R95">
        <v>12.770617000335914</v>
      </c>
      <c r="S95">
        <v>7.973007536721715</v>
      </c>
      <c r="T95">
        <v>0</v>
      </c>
      <c r="U95">
        <v>21.367149817959668</v>
      </c>
      <c r="V95">
        <v>5.5500767830171487</v>
      </c>
      <c r="W95">
        <v>13.213748232020274</v>
      </c>
      <c r="X95">
        <v>45.160689545323095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13.541727396368188</v>
      </c>
      <c r="AH95">
        <v>0</v>
      </c>
      <c r="AI95">
        <v>0</v>
      </c>
      <c r="AJ95">
        <v>0</v>
      </c>
      <c r="AK95">
        <v>16.555478669380086</v>
      </c>
      <c r="AL95">
        <v>0</v>
      </c>
      <c r="AM95">
        <v>0</v>
      </c>
      <c r="AN95">
        <v>0.63492588916718851</v>
      </c>
      <c r="AO95">
        <v>0</v>
      </c>
      <c r="AP95">
        <v>0.15685990482154039</v>
      </c>
      <c r="AQ95">
        <v>0</v>
      </c>
      <c r="AR95">
        <v>3.3796488616155291</v>
      </c>
      <c r="AS95">
        <v>1.6472115053224794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22.878446448305706</v>
      </c>
      <c r="BB95">
        <f t="shared" si="1"/>
        <v>524.45280829585033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9.6639287933088802</v>
      </c>
      <c r="L96">
        <v>202.24199002246485</v>
      </c>
      <c r="M96">
        <v>27.718892464117626</v>
      </c>
      <c r="N96">
        <v>35.721754531462892</v>
      </c>
      <c r="O96">
        <v>0</v>
      </c>
      <c r="P96">
        <v>37.645815930807842</v>
      </c>
      <c r="Q96">
        <v>5.5975590706003704</v>
      </c>
      <c r="R96">
        <v>12.770617000335914</v>
      </c>
      <c r="S96">
        <v>7.973007536721715</v>
      </c>
      <c r="T96">
        <v>0</v>
      </c>
      <c r="U96">
        <v>21.367149817959668</v>
      </c>
      <c r="V96">
        <v>5.5500767830171487</v>
      </c>
      <c r="W96">
        <v>13.213748232020274</v>
      </c>
      <c r="X96">
        <v>45.160689545323095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13.541727396368188</v>
      </c>
      <c r="AH96">
        <v>0</v>
      </c>
      <c r="AI96">
        <v>0</v>
      </c>
      <c r="AJ96">
        <v>0</v>
      </c>
      <c r="AK96">
        <v>16.555478669380086</v>
      </c>
      <c r="AL96">
        <v>0</v>
      </c>
      <c r="AM96">
        <v>0</v>
      </c>
      <c r="AN96">
        <v>0.63492588916718851</v>
      </c>
      <c r="AO96">
        <v>0</v>
      </c>
      <c r="AP96">
        <v>0.15685990482154039</v>
      </c>
      <c r="AQ96">
        <v>0</v>
      </c>
      <c r="AR96">
        <v>3.3796488616155291</v>
      </c>
      <c r="AS96">
        <v>1.6472115053224794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19.365184230537132</v>
      </c>
      <c r="BB96">
        <f t="shared" si="1"/>
        <v>443.91673516030403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9.3925236787757793</v>
      </c>
      <c r="L97">
        <v>202.24199002246485</v>
      </c>
      <c r="M97">
        <v>27.718892464117626</v>
      </c>
      <c r="N97">
        <v>35.721754531462892</v>
      </c>
      <c r="O97">
        <v>0</v>
      </c>
      <c r="P97">
        <v>37.645815930807842</v>
      </c>
      <c r="Q97">
        <v>5.5975590706003704</v>
      </c>
      <c r="R97">
        <v>12.770617000335914</v>
      </c>
      <c r="S97">
        <v>7.973007536721715</v>
      </c>
      <c r="T97">
        <v>0</v>
      </c>
      <c r="U97">
        <v>21.367149817959668</v>
      </c>
      <c r="V97">
        <v>5.5500767830171487</v>
      </c>
      <c r="W97">
        <v>13.213748232020274</v>
      </c>
      <c r="X97">
        <v>45.160689545323095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13.541727396368188</v>
      </c>
      <c r="AH97">
        <v>0</v>
      </c>
      <c r="AI97">
        <v>0</v>
      </c>
      <c r="AJ97">
        <v>0</v>
      </c>
      <c r="AK97">
        <v>16.555478669380086</v>
      </c>
      <c r="AL97">
        <v>0</v>
      </c>
      <c r="AM97">
        <v>0</v>
      </c>
      <c r="AN97">
        <v>0.63492588916718851</v>
      </c>
      <c r="AO97">
        <v>0</v>
      </c>
      <c r="AP97">
        <v>0.15685990482154039</v>
      </c>
      <c r="AQ97">
        <v>0</v>
      </c>
      <c r="AR97">
        <v>3.3796488616155291</v>
      </c>
      <c r="AS97">
        <v>1.6472115053224794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19.35383949674965</v>
      </c>
      <c r="BB97">
        <f t="shared" si="1"/>
        <v>443.65667477955844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9.5596718926382334</v>
      </c>
      <c r="L98">
        <v>202.24199002246485</v>
      </c>
      <c r="M98">
        <v>27.718892464117626</v>
      </c>
      <c r="N98">
        <v>35.721754531462892</v>
      </c>
      <c r="O98">
        <v>0</v>
      </c>
      <c r="P98">
        <v>37.645815930807842</v>
      </c>
      <c r="Q98">
        <v>5.5975590706003704</v>
      </c>
      <c r="R98">
        <v>12.770617000335914</v>
      </c>
      <c r="S98">
        <v>7.973007536721715</v>
      </c>
      <c r="T98">
        <v>0</v>
      </c>
      <c r="U98">
        <v>21.367149817959668</v>
      </c>
      <c r="V98">
        <v>5.5500767830171487</v>
      </c>
      <c r="W98">
        <v>13.213748232020274</v>
      </c>
      <c r="X98">
        <v>45.160689545323095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13.541727396368188</v>
      </c>
      <c r="AH98">
        <v>0</v>
      </c>
      <c r="AI98">
        <v>0</v>
      </c>
      <c r="AJ98">
        <v>0</v>
      </c>
      <c r="AK98">
        <v>16.555478669380086</v>
      </c>
      <c r="AL98">
        <v>0</v>
      </c>
      <c r="AM98">
        <v>0</v>
      </c>
      <c r="AN98">
        <v>0.63492588916718851</v>
      </c>
      <c r="AO98">
        <v>0</v>
      </c>
      <c r="AP98">
        <v>0.15685990482154039</v>
      </c>
      <c r="AQ98">
        <v>0</v>
      </c>
      <c r="AR98">
        <v>3.3796488616155291</v>
      </c>
      <c r="AS98">
        <v>1.6472115053224794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19.360826292089101</v>
      </c>
      <c r="BB98">
        <f t="shared" si="1"/>
        <v>443.81683619808143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4.8275529638906285E-3</v>
      </c>
      <c r="H99">
        <f t="shared" si="2"/>
        <v>0</v>
      </c>
      <c r="I99">
        <f t="shared" si="2"/>
        <v>0</v>
      </c>
      <c r="J99">
        <f t="shared" si="2"/>
        <v>7.652149038822792E-4</v>
      </c>
      <c r="K99">
        <f t="shared" si="2"/>
        <v>0.20390643018328206</v>
      </c>
      <c r="L99">
        <f t="shared" si="2"/>
        <v>8.0290825969133177</v>
      </c>
      <c r="M99">
        <f t="shared" si="2"/>
        <v>0.66525440394154167</v>
      </c>
      <c r="N99">
        <f t="shared" si="2"/>
        <v>0.85732389557533528</v>
      </c>
      <c r="O99">
        <f t="shared" si="2"/>
        <v>0</v>
      </c>
      <c r="P99">
        <f t="shared" si="2"/>
        <v>0.90089554597507826</v>
      </c>
      <c r="Q99">
        <f t="shared" si="2"/>
        <v>0.13612197609155371</v>
      </c>
      <c r="R99">
        <f t="shared" si="2"/>
        <v>0.27537017080405124</v>
      </c>
      <c r="S99">
        <f t="shared" si="2"/>
        <v>0.17357244386466275</v>
      </c>
      <c r="T99">
        <f t="shared" si="2"/>
        <v>0</v>
      </c>
      <c r="U99">
        <f t="shared" si="2"/>
        <v>0.51281159563103196</v>
      </c>
      <c r="V99">
        <f t="shared" si="2"/>
        <v>0.1098432967187007</v>
      </c>
      <c r="W99">
        <f t="shared" si="2"/>
        <v>0.21203451922985506</v>
      </c>
      <c r="X99">
        <f t="shared" si="2"/>
        <v>0.9538364856190481</v>
      </c>
      <c r="Y99">
        <f t="shared" si="2"/>
        <v>0</v>
      </c>
      <c r="Z99">
        <f t="shared" si="2"/>
        <v>1.9074826534126493E-2</v>
      </c>
      <c r="AA99">
        <f t="shared" si="2"/>
        <v>2.0129861929555414E-2</v>
      </c>
      <c r="AB99">
        <f t="shared" si="2"/>
        <v>3.6324267806825301E-2</v>
      </c>
      <c r="AC99">
        <f t="shared" si="2"/>
        <v>0</v>
      </c>
      <c r="AD99">
        <f t="shared" si="2"/>
        <v>3.6613279117094562E-2</v>
      </c>
      <c r="AE99">
        <f t="shared" si="2"/>
        <v>8.34552080448758E-2</v>
      </c>
      <c r="AF99">
        <f t="shared" si="2"/>
        <v>0.11386657226894173</v>
      </c>
      <c r="AG99">
        <f t="shared" si="2"/>
        <v>0.32500145751283677</v>
      </c>
      <c r="AH99">
        <f t="shared" si="2"/>
        <v>0.18748484366885831</v>
      </c>
      <c r="AI99">
        <f t="shared" si="2"/>
        <v>8.2859609132748882E-3</v>
      </c>
      <c r="AJ99">
        <f t="shared" si="2"/>
        <v>0</v>
      </c>
      <c r="AK99">
        <f t="shared" si="2"/>
        <v>0.39733148806512281</v>
      </c>
      <c r="AL99">
        <f t="shared" si="2"/>
        <v>0</v>
      </c>
      <c r="AM99">
        <f t="shared" si="2"/>
        <v>1.4030294671910871E-2</v>
      </c>
      <c r="AN99">
        <f t="shared" si="2"/>
        <v>1.5238221340012488E-2</v>
      </c>
      <c r="AO99">
        <f t="shared" si="2"/>
        <v>0</v>
      </c>
      <c r="AP99">
        <f t="shared" si="2"/>
        <v>1.1411549270715913E-2</v>
      </c>
      <c r="AQ99">
        <f t="shared" si="2"/>
        <v>0.20930898023048417</v>
      </c>
      <c r="AR99">
        <f t="shared" si="2"/>
        <v>7.7478448967856356E-2</v>
      </c>
      <c r="AS99">
        <f t="shared" si="2"/>
        <v>6.725770481872255E-2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0.61270185411149491</v>
      </c>
      <c r="BB99">
        <f t="shared" si="1"/>
        <v>14.045237239464953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1.4818694474871739</v>
      </c>
      <c r="M3">
        <v>2.3586105786485634</v>
      </c>
      <c r="N3">
        <v>2.4941569772187071</v>
      </c>
      <c r="O3">
        <v>2.7758435103238956</v>
      </c>
      <c r="P3">
        <v>0</v>
      </c>
      <c r="Q3">
        <v>1.0435269002437325E-2</v>
      </c>
      <c r="R3">
        <v>0</v>
      </c>
      <c r="S3">
        <v>0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1.2389046847213523</v>
      </c>
      <c r="AH3">
        <v>0</v>
      </c>
      <c r="AI3">
        <v>0</v>
      </c>
      <c r="AJ3">
        <v>0</v>
      </c>
      <c r="AK3">
        <v>1.2760479054477145</v>
      </c>
      <c r="AL3">
        <v>0</v>
      </c>
      <c r="AM3">
        <v>0</v>
      </c>
      <c r="AN3">
        <v>1.0127335629304948E-2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75.356442287622613</v>
      </c>
      <c r="BA3">
        <v>3.6680294805521774</v>
      </c>
      <c r="BB3">
        <f>SUM(B3:AZ3)-BA3</f>
        <v>84.083871968064713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1.4193379767317018</v>
      </c>
      <c r="M4">
        <v>2.3586105786485634</v>
      </c>
      <c r="N4">
        <v>2.4941569772187071</v>
      </c>
      <c r="O4">
        <v>2.7758435103238956</v>
      </c>
      <c r="P4">
        <v>0</v>
      </c>
      <c r="Q4">
        <v>1.0435269002437325E-2</v>
      </c>
      <c r="R4">
        <v>0</v>
      </c>
      <c r="S4">
        <v>0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1.2389046847213523</v>
      </c>
      <c r="AH4">
        <v>0</v>
      </c>
      <c r="AI4">
        <v>0</v>
      </c>
      <c r="AJ4">
        <v>0</v>
      </c>
      <c r="AK4">
        <v>1.2760479054477145</v>
      </c>
      <c r="AL4">
        <v>0</v>
      </c>
      <c r="AM4">
        <v>0</v>
      </c>
      <c r="AN4">
        <v>1.0127335629304948E-2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75.356442287622613</v>
      </c>
      <c r="BA4">
        <v>3.6654156650745988</v>
      </c>
      <c r="BB4">
        <f t="shared" ref="BB4:BB67" si="0">SUM(B4:AZ4)-BA4</f>
        <v>84.023954312786813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1.4193379767317018</v>
      </c>
      <c r="M5">
        <v>2.3586105786485634</v>
      </c>
      <c r="N5">
        <v>2.4941569772187071</v>
      </c>
      <c r="O5">
        <v>2.7758435103238956</v>
      </c>
      <c r="P5">
        <v>0</v>
      </c>
      <c r="Q5">
        <v>0.12527506932641558</v>
      </c>
      <c r="R5">
        <v>0</v>
      </c>
      <c r="S5">
        <v>0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1.2389046847213523</v>
      </c>
      <c r="AH5">
        <v>0</v>
      </c>
      <c r="AI5">
        <v>0</v>
      </c>
      <c r="AJ5">
        <v>0</v>
      </c>
      <c r="AK5">
        <v>1.2760479054477145</v>
      </c>
      <c r="AL5">
        <v>0</v>
      </c>
      <c r="AM5">
        <v>0</v>
      </c>
      <c r="AN5">
        <v>1.0127335629304948E-2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75.366878522229172</v>
      </c>
      <c r="BA5">
        <v>3.6706522033346944</v>
      </c>
      <c r="BB5">
        <f t="shared" si="0"/>
        <v>84.143993809457257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1.4193379767317018</v>
      </c>
      <c r="M6">
        <v>2.3586105786485634</v>
      </c>
      <c r="N6">
        <v>2.4941569772187071</v>
      </c>
      <c r="O6">
        <v>2.7758435103238956</v>
      </c>
      <c r="P6">
        <v>0</v>
      </c>
      <c r="Q6">
        <v>0.12527506932641558</v>
      </c>
      <c r="R6">
        <v>0</v>
      </c>
      <c r="S6">
        <v>0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1.2389046847213523</v>
      </c>
      <c r="AH6">
        <v>0</v>
      </c>
      <c r="AI6">
        <v>0</v>
      </c>
      <c r="AJ6">
        <v>0</v>
      </c>
      <c r="AK6">
        <v>1.2760479054477145</v>
      </c>
      <c r="AL6">
        <v>0</v>
      </c>
      <c r="AM6">
        <v>0</v>
      </c>
      <c r="AN6">
        <v>1.0127335629304948E-2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75.366878522229172</v>
      </c>
      <c r="BA6">
        <v>3.6706522033346944</v>
      </c>
      <c r="BB6">
        <f t="shared" si="0"/>
        <v>84.143993809457257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1.3567481873590876</v>
      </c>
      <c r="L7">
        <v>1.4402190375299897</v>
      </c>
      <c r="M7">
        <v>2.3586105786485634</v>
      </c>
      <c r="N7">
        <v>2.4941569772187071</v>
      </c>
      <c r="O7">
        <v>2.7758435103238956</v>
      </c>
      <c r="P7">
        <v>0</v>
      </c>
      <c r="Q7">
        <v>0.20856804746785684</v>
      </c>
      <c r="R7">
        <v>0.58441147935041138</v>
      </c>
      <c r="S7">
        <v>0.30270565487256967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1.2389046847213523</v>
      </c>
      <c r="AH7">
        <v>0</v>
      </c>
      <c r="AI7">
        <v>0</v>
      </c>
      <c r="AJ7">
        <v>0</v>
      </c>
      <c r="AK7">
        <v>1.2760479054477145</v>
      </c>
      <c r="AL7">
        <v>0</v>
      </c>
      <c r="AM7">
        <v>0</v>
      </c>
      <c r="AN7">
        <v>1.0127335629304948E-2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75.366878522229172</v>
      </c>
      <c r="BA7">
        <v>3.7688002486045056</v>
      </c>
      <c r="BB7">
        <f t="shared" si="0"/>
        <v>86.393885124709257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1.3567377595741656</v>
      </c>
      <c r="L8">
        <v>1.4402190375299897</v>
      </c>
      <c r="M8">
        <v>2.3586105786485634</v>
      </c>
      <c r="N8">
        <v>2.4941569772187071</v>
      </c>
      <c r="O8">
        <v>2.7758435103238956</v>
      </c>
      <c r="P8">
        <v>0</v>
      </c>
      <c r="Q8">
        <v>0.20856804746785684</v>
      </c>
      <c r="R8">
        <v>0.58441147935041138</v>
      </c>
      <c r="S8">
        <v>0.30270565487256967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1.2389046847213523</v>
      </c>
      <c r="AH8">
        <v>0</v>
      </c>
      <c r="AI8">
        <v>0</v>
      </c>
      <c r="AJ8">
        <v>0</v>
      </c>
      <c r="AK8">
        <v>1.2760479054477145</v>
      </c>
      <c r="AL8">
        <v>0</v>
      </c>
      <c r="AM8">
        <v>0</v>
      </c>
      <c r="AN8">
        <v>1.0127335629304948E-2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75.366878522229172</v>
      </c>
      <c r="BA8">
        <v>3.7687998127230955</v>
      </c>
      <c r="BB8">
        <f t="shared" si="0"/>
        <v>86.393875132805732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1.3567240344699991</v>
      </c>
      <c r="L9">
        <v>1.4402190375299897</v>
      </c>
      <c r="M9">
        <v>2.3586105786485634</v>
      </c>
      <c r="N9">
        <v>2.4941569772187071</v>
      </c>
      <c r="O9">
        <v>2.7758435103238956</v>
      </c>
      <c r="P9">
        <v>0</v>
      </c>
      <c r="Q9">
        <v>0.19836113970757319</v>
      </c>
      <c r="R9">
        <v>0.57400040440409095</v>
      </c>
      <c r="S9">
        <v>0.29247195889797833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1.2389046847213523</v>
      </c>
      <c r="AH9">
        <v>0</v>
      </c>
      <c r="AI9">
        <v>0</v>
      </c>
      <c r="AJ9">
        <v>0</v>
      </c>
      <c r="AK9">
        <v>1.2760479054477145</v>
      </c>
      <c r="AL9">
        <v>0</v>
      </c>
      <c r="AM9">
        <v>0</v>
      </c>
      <c r="AN9">
        <v>1.0127335629304948E-2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75.366878522229172</v>
      </c>
      <c r="BA9">
        <v>3.7675096388448677</v>
      </c>
      <c r="BB9">
        <f t="shared" si="0"/>
        <v>86.364299902898608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1.356712331168014</v>
      </c>
      <c r="L10">
        <v>1.4402190375299897</v>
      </c>
      <c r="M10">
        <v>2.3586105786485634</v>
      </c>
      <c r="N10">
        <v>2.4941569772187071</v>
      </c>
      <c r="O10">
        <v>2.7758435103238956</v>
      </c>
      <c r="P10">
        <v>0</v>
      </c>
      <c r="Q10">
        <v>0.19836113970757319</v>
      </c>
      <c r="R10">
        <v>0.57400040440409095</v>
      </c>
      <c r="S10">
        <v>0.29247195889797833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1.2389046847213523</v>
      </c>
      <c r="AH10">
        <v>0</v>
      </c>
      <c r="AI10">
        <v>0</v>
      </c>
      <c r="AJ10">
        <v>0</v>
      </c>
      <c r="AK10">
        <v>1.2760479054477145</v>
      </c>
      <c r="AL10">
        <v>0</v>
      </c>
      <c r="AM10">
        <v>0</v>
      </c>
      <c r="AN10">
        <v>1.0127335629304948E-2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75.366878522229172</v>
      </c>
      <c r="BA10">
        <v>3.7675091496468447</v>
      </c>
      <c r="BB10">
        <f t="shared" si="0"/>
        <v>86.364288688794645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1.3567240344699991</v>
      </c>
      <c r="L11">
        <v>1.4402190375299897</v>
      </c>
      <c r="M11">
        <v>2.3587124470701406</v>
      </c>
      <c r="N11">
        <v>2.4943177668741607</v>
      </c>
      <c r="O11">
        <v>2.7758435103238956</v>
      </c>
      <c r="P11">
        <v>0</v>
      </c>
      <c r="Q11">
        <v>0.1775912788210568</v>
      </c>
      <c r="R11">
        <v>0.57400040440409095</v>
      </c>
      <c r="S11">
        <v>0.29247195889797833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1.2389046847213523</v>
      </c>
      <c r="AH11">
        <v>0</v>
      </c>
      <c r="AI11">
        <v>0</v>
      </c>
      <c r="AJ11">
        <v>0</v>
      </c>
      <c r="AK11">
        <v>1.2760479054477145</v>
      </c>
      <c r="AL11">
        <v>0</v>
      </c>
      <c r="AM11">
        <v>0</v>
      </c>
      <c r="AN11">
        <v>1.0127335629304948E-2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75.366878522229172</v>
      </c>
      <c r="BA11">
        <v>3.7666524377674309</v>
      </c>
      <c r="BB11">
        <f t="shared" si="0"/>
        <v>86.344649901166548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1.356712331168014</v>
      </c>
      <c r="L12">
        <v>1.4402190375299897</v>
      </c>
      <c r="M12">
        <v>2.3587124470701406</v>
      </c>
      <c r="N12">
        <v>2.4942697259912046</v>
      </c>
      <c r="O12">
        <v>2.7758435103238956</v>
      </c>
      <c r="P12">
        <v>0</v>
      </c>
      <c r="Q12">
        <v>0.1775912788210568</v>
      </c>
      <c r="R12">
        <v>0.57400040440409095</v>
      </c>
      <c r="S12">
        <v>0.29247195889797833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1.2389046847213523</v>
      </c>
      <c r="AH12">
        <v>0</v>
      </c>
      <c r="AI12">
        <v>0</v>
      </c>
      <c r="AJ12">
        <v>0</v>
      </c>
      <c r="AK12">
        <v>1.2760479054477145</v>
      </c>
      <c r="AL12">
        <v>0</v>
      </c>
      <c r="AM12">
        <v>0</v>
      </c>
      <c r="AN12">
        <v>1.0127335629304948E-2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75.366878522229172</v>
      </c>
      <c r="BA12">
        <v>3.7666499404605007</v>
      </c>
      <c r="BB12">
        <f t="shared" si="0"/>
        <v>86.344592654288547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1.3567240344699991</v>
      </c>
      <c r="L13">
        <v>1.4402190375299897</v>
      </c>
      <c r="M13">
        <v>2.3587124470701406</v>
      </c>
      <c r="N13">
        <v>2.4942697259912046</v>
      </c>
      <c r="O13">
        <v>2.7758435103238956</v>
      </c>
      <c r="P13">
        <v>0</v>
      </c>
      <c r="Q13">
        <v>0.1775912788210568</v>
      </c>
      <c r="R13">
        <v>0.57400040440409095</v>
      </c>
      <c r="S13">
        <v>0.29247195889797833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1.2389046847213523</v>
      </c>
      <c r="AH13">
        <v>0</v>
      </c>
      <c r="AI13">
        <v>0</v>
      </c>
      <c r="AJ13">
        <v>0</v>
      </c>
      <c r="AK13">
        <v>1.2760479054477145</v>
      </c>
      <c r="AL13">
        <v>0</v>
      </c>
      <c r="AM13">
        <v>0</v>
      </c>
      <c r="AN13">
        <v>1.0127335629304948E-2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75.366878522229172</v>
      </c>
      <c r="BA13">
        <v>3.7666504296585233</v>
      </c>
      <c r="BB13">
        <f t="shared" si="0"/>
        <v>86.344603868392511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1.356712331168014</v>
      </c>
      <c r="L14">
        <v>1.4402190375299897</v>
      </c>
      <c r="M14">
        <v>2.3586401622610609</v>
      </c>
      <c r="N14">
        <v>2.4942697259912046</v>
      </c>
      <c r="O14">
        <v>2.7758435103238956</v>
      </c>
      <c r="P14">
        <v>0</v>
      </c>
      <c r="Q14">
        <v>0.19836113970757319</v>
      </c>
      <c r="R14">
        <v>0.57400040440409095</v>
      </c>
      <c r="S14">
        <v>0.29247195889797833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1.2389046847213523</v>
      </c>
      <c r="AH14">
        <v>0</v>
      </c>
      <c r="AI14">
        <v>0</v>
      </c>
      <c r="AJ14">
        <v>0</v>
      </c>
      <c r="AK14">
        <v>1.2760479054477145</v>
      </c>
      <c r="AL14">
        <v>0</v>
      </c>
      <c r="AM14">
        <v>0</v>
      </c>
      <c r="AN14">
        <v>1.0127335629304948E-2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75.366878522229172</v>
      </c>
      <c r="BA14">
        <v>3.7675150991405375</v>
      </c>
      <c r="BB14">
        <f t="shared" si="0"/>
        <v>86.364425071685943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1.3567240344699991</v>
      </c>
      <c r="L15">
        <v>1.4402190375299897</v>
      </c>
      <c r="M15">
        <v>2.3586105786485634</v>
      </c>
      <c r="N15">
        <v>2.4941569772187071</v>
      </c>
      <c r="O15">
        <v>2.7758435103238956</v>
      </c>
      <c r="P15">
        <v>0</v>
      </c>
      <c r="Q15">
        <v>0.19836113970757319</v>
      </c>
      <c r="R15">
        <v>0.57400040440409095</v>
      </c>
      <c r="S15">
        <v>0.29247195889797833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1.2389046847213523</v>
      </c>
      <c r="AH15">
        <v>0</v>
      </c>
      <c r="AI15">
        <v>0</v>
      </c>
      <c r="AJ15">
        <v>0</v>
      </c>
      <c r="AK15">
        <v>1.2760479054477145</v>
      </c>
      <c r="AL15">
        <v>0</v>
      </c>
      <c r="AM15">
        <v>0</v>
      </c>
      <c r="AN15">
        <v>1.0127335629304948E-2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75.366878522229172</v>
      </c>
      <c r="BA15">
        <v>3.7675096388448677</v>
      </c>
      <c r="BB15">
        <f t="shared" si="0"/>
        <v>86.364299902898608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1.356712331168014</v>
      </c>
      <c r="L16">
        <v>1.4402190375299897</v>
      </c>
      <c r="M16">
        <v>2.3586105786485634</v>
      </c>
      <c r="N16">
        <v>2.4941569772187071</v>
      </c>
      <c r="O16">
        <v>2.7758435103238956</v>
      </c>
      <c r="P16">
        <v>0</v>
      </c>
      <c r="Q16">
        <v>0.19836113970757319</v>
      </c>
      <c r="R16">
        <v>0.57400040440409095</v>
      </c>
      <c r="S16">
        <v>0.29247195889797833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1.2389046847213523</v>
      </c>
      <c r="AH16">
        <v>0</v>
      </c>
      <c r="AI16">
        <v>0</v>
      </c>
      <c r="AJ16">
        <v>0</v>
      </c>
      <c r="AK16">
        <v>1.2760479054477145</v>
      </c>
      <c r="AL16">
        <v>0</v>
      </c>
      <c r="AM16">
        <v>0</v>
      </c>
      <c r="AN16">
        <v>1.0127335629304948E-2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75.366878522229172</v>
      </c>
      <c r="BA16">
        <v>3.7675091496468447</v>
      </c>
      <c r="BB16">
        <f t="shared" si="0"/>
        <v>86.364288688794645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1.3566963566510868</v>
      </c>
      <c r="L17">
        <v>1.4402190375299897</v>
      </c>
      <c r="M17">
        <v>2.3586105786485634</v>
      </c>
      <c r="N17">
        <v>2.4941569772187071</v>
      </c>
      <c r="O17">
        <v>2.7758435103238956</v>
      </c>
      <c r="P17">
        <v>0</v>
      </c>
      <c r="Q17">
        <v>0.19836113970757319</v>
      </c>
      <c r="R17">
        <v>0.57400040440409095</v>
      </c>
      <c r="S17">
        <v>0.29247195889797833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1.2389046847213523</v>
      </c>
      <c r="AH17">
        <v>0</v>
      </c>
      <c r="AI17">
        <v>0</v>
      </c>
      <c r="AJ17">
        <v>0</v>
      </c>
      <c r="AK17">
        <v>1.2760479054477145</v>
      </c>
      <c r="AL17">
        <v>0</v>
      </c>
      <c r="AM17">
        <v>0</v>
      </c>
      <c r="AN17">
        <v>1.0127335629304948E-2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75.366878522229172</v>
      </c>
      <c r="BA17">
        <v>3.7675084819120368</v>
      </c>
      <c r="BB17">
        <f t="shared" si="0"/>
        <v>86.364273382012527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1.3566963566510868</v>
      </c>
      <c r="L18">
        <v>1.4402190375299897</v>
      </c>
      <c r="M18">
        <v>2.3586105786485634</v>
      </c>
      <c r="N18">
        <v>2.4941569772187071</v>
      </c>
      <c r="O18">
        <v>2.7758435103238956</v>
      </c>
      <c r="P18">
        <v>0</v>
      </c>
      <c r="Q18">
        <v>0.19836113970757319</v>
      </c>
      <c r="R18">
        <v>0.40709993654020565</v>
      </c>
      <c r="S18">
        <v>0.29247195889797833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1.2389046847213523</v>
      </c>
      <c r="AH18">
        <v>0</v>
      </c>
      <c r="AI18">
        <v>0</v>
      </c>
      <c r="AJ18">
        <v>0</v>
      </c>
      <c r="AK18">
        <v>1.2760479054477145</v>
      </c>
      <c r="AL18">
        <v>0</v>
      </c>
      <c r="AM18">
        <v>0</v>
      </c>
      <c r="AN18">
        <v>1.0127335629304948E-2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75.366878522229172</v>
      </c>
      <c r="BA18">
        <v>3.7605320423553268</v>
      </c>
      <c r="BB18">
        <f t="shared" si="0"/>
        <v>86.204349353705354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1.3567225966899497</v>
      </c>
      <c r="L19">
        <v>1.4402190375299897</v>
      </c>
      <c r="M19">
        <v>2.3586105786485634</v>
      </c>
      <c r="N19">
        <v>2.4941569772187071</v>
      </c>
      <c r="O19">
        <v>2.7758435103238956</v>
      </c>
      <c r="P19">
        <v>0</v>
      </c>
      <c r="Q19">
        <v>0.19827424775222843</v>
      </c>
      <c r="R19">
        <v>0.40709993654020565</v>
      </c>
      <c r="S19">
        <v>0.28167613116636453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1.2389046847213523</v>
      </c>
      <c r="AH19">
        <v>0</v>
      </c>
      <c r="AI19">
        <v>0</v>
      </c>
      <c r="AJ19">
        <v>0</v>
      </c>
      <c r="AK19">
        <v>1.2760479054477145</v>
      </c>
      <c r="AL19">
        <v>0</v>
      </c>
      <c r="AM19">
        <v>0</v>
      </c>
      <c r="AN19">
        <v>1.0127335629304948E-2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75.366878522229172</v>
      </c>
      <c r="BA19">
        <v>3.7600782415060365</v>
      </c>
      <c r="BB19">
        <f t="shared" si="0"/>
        <v>86.193946674906542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1.3566963566510868</v>
      </c>
      <c r="L20">
        <v>1.4193298838219406</v>
      </c>
      <c r="M20">
        <v>2.3586105786485634</v>
      </c>
      <c r="N20">
        <v>2.4941569772187071</v>
      </c>
      <c r="O20">
        <v>2.7758435103238956</v>
      </c>
      <c r="P20">
        <v>0</v>
      </c>
      <c r="Q20">
        <v>0.19827424775222843</v>
      </c>
      <c r="R20">
        <v>0.40709993654020565</v>
      </c>
      <c r="S20">
        <v>0.28167613116636453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1.2389046847213523</v>
      </c>
      <c r="AH20">
        <v>0</v>
      </c>
      <c r="AI20">
        <v>0</v>
      </c>
      <c r="AJ20">
        <v>0</v>
      </c>
      <c r="AK20">
        <v>1.2760479054477145</v>
      </c>
      <c r="AL20">
        <v>0</v>
      </c>
      <c r="AM20">
        <v>0</v>
      </c>
      <c r="AN20">
        <v>1.0127335629304948E-2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75.366878522229172</v>
      </c>
      <c r="BA20">
        <v>3.7592039780474154</v>
      </c>
      <c r="BB20">
        <f t="shared" si="0"/>
        <v>86.173905544618265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1.3567225966899497</v>
      </c>
      <c r="L21">
        <v>1.4193298838219406</v>
      </c>
      <c r="M21">
        <v>2.3586105786485634</v>
      </c>
      <c r="N21">
        <v>2.4941569772187071</v>
      </c>
      <c r="O21">
        <v>2.7758435103238956</v>
      </c>
      <c r="P21">
        <v>0</v>
      </c>
      <c r="Q21">
        <v>0.19827424775222843</v>
      </c>
      <c r="R21">
        <v>0.40709993654020565</v>
      </c>
      <c r="S21">
        <v>0.28167613116636453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1.2389046847213523</v>
      </c>
      <c r="AH21">
        <v>0</v>
      </c>
      <c r="AI21">
        <v>0</v>
      </c>
      <c r="AJ21">
        <v>0</v>
      </c>
      <c r="AK21">
        <v>1.2760479054477145</v>
      </c>
      <c r="AL21">
        <v>0</v>
      </c>
      <c r="AM21">
        <v>0</v>
      </c>
      <c r="AN21">
        <v>1.0127335629304948E-2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75.366878522229172</v>
      </c>
      <c r="BA21">
        <v>3.7592050748810397</v>
      </c>
      <c r="BB21">
        <f t="shared" si="0"/>
        <v>86.1739306878235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1.3566963566510868</v>
      </c>
      <c r="L22">
        <v>1.4193298838219406</v>
      </c>
      <c r="M22">
        <v>2.3586105786485634</v>
      </c>
      <c r="N22">
        <v>2.4941569772187071</v>
      </c>
      <c r="O22">
        <v>2.7758435103238956</v>
      </c>
      <c r="P22">
        <v>0</v>
      </c>
      <c r="Q22">
        <v>0.19827424775222843</v>
      </c>
      <c r="R22">
        <v>0.40709993654020565</v>
      </c>
      <c r="S22">
        <v>0.28167613116636453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1.2389046847213523</v>
      </c>
      <c r="AH22">
        <v>0</v>
      </c>
      <c r="AI22">
        <v>0</v>
      </c>
      <c r="AJ22">
        <v>0</v>
      </c>
      <c r="AK22">
        <v>1.2760479054477145</v>
      </c>
      <c r="AL22">
        <v>0</v>
      </c>
      <c r="AM22">
        <v>0</v>
      </c>
      <c r="AN22">
        <v>1.0127335629304948E-2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75.366878522229172</v>
      </c>
      <c r="BA22">
        <v>3.7592039780474154</v>
      </c>
      <c r="BB22">
        <f t="shared" si="0"/>
        <v>86.173905544618265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1.4193318138082407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0.11477281355938908</v>
      </c>
      <c r="R23">
        <v>0</v>
      </c>
      <c r="S23">
        <v>0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1.2389046847213523</v>
      </c>
      <c r="AH23">
        <v>0</v>
      </c>
      <c r="AI23">
        <v>0</v>
      </c>
      <c r="AJ23">
        <v>0</v>
      </c>
      <c r="AK23">
        <v>1.2760479054477145</v>
      </c>
      <c r="AL23">
        <v>0</v>
      </c>
      <c r="AM23">
        <v>0</v>
      </c>
      <c r="AN23">
        <v>1.0127335629304948E-2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75.366878522229172</v>
      </c>
      <c r="BA23">
        <v>3.6702129514334318</v>
      </c>
      <c r="BB23">
        <f t="shared" si="0"/>
        <v>84.133924642668049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1.3984475182606351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0</v>
      </c>
      <c r="R24">
        <v>0</v>
      </c>
      <c r="S24">
        <v>0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1.2389046847213523</v>
      </c>
      <c r="AH24">
        <v>0</v>
      </c>
      <c r="AI24">
        <v>0</v>
      </c>
      <c r="AJ24">
        <v>0</v>
      </c>
      <c r="AK24">
        <v>1.2760479054477145</v>
      </c>
      <c r="AL24">
        <v>0</v>
      </c>
      <c r="AM24">
        <v>0</v>
      </c>
      <c r="AN24">
        <v>1.0127335629304948E-2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75.366878522229172</v>
      </c>
      <c r="BA24">
        <v>3.6645424842727596</v>
      </c>
      <c r="BB24">
        <f t="shared" si="0"/>
        <v>84.003938000721718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1.4193205010221068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1.2389046847213523</v>
      </c>
      <c r="AH25">
        <v>0</v>
      </c>
      <c r="AI25">
        <v>0</v>
      </c>
      <c r="AJ25">
        <v>0</v>
      </c>
      <c r="AK25">
        <v>1.2760479054477145</v>
      </c>
      <c r="AL25">
        <v>0</v>
      </c>
      <c r="AM25">
        <v>0</v>
      </c>
      <c r="AN25">
        <v>1.0127335629304948E-2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75.222614276768937</v>
      </c>
      <c r="BA25">
        <v>3.6593847294919515</v>
      </c>
      <c r="BB25">
        <f t="shared" si="0"/>
        <v>83.885704492803768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1.4193205010221068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1.2389046847213523</v>
      </c>
      <c r="AH26">
        <v>6.0538729179711946E-2</v>
      </c>
      <c r="AI26">
        <v>0</v>
      </c>
      <c r="AJ26">
        <v>0</v>
      </c>
      <c r="AK26">
        <v>1.2760479054477145</v>
      </c>
      <c r="AL26">
        <v>0</v>
      </c>
      <c r="AM26">
        <v>0</v>
      </c>
      <c r="AN26">
        <v>1.0127335629304948E-2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75.143873930285949</v>
      </c>
      <c r="BA26">
        <v>3.6636791594435971</v>
      </c>
      <c r="BB26">
        <f t="shared" si="0"/>
        <v>83.984147621503752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1.4193466551984217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0.38700532498434559</v>
      </c>
      <c r="AF27">
        <v>0.19069075370486327</v>
      </c>
      <c r="AG27">
        <v>1.2389046847213523</v>
      </c>
      <c r="AH27">
        <v>0.42377112586098931</v>
      </c>
      <c r="AI27">
        <v>0</v>
      </c>
      <c r="AJ27">
        <v>0</v>
      </c>
      <c r="AK27">
        <v>1.2760479054477145</v>
      </c>
      <c r="AL27">
        <v>0</v>
      </c>
      <c r="AM27">
        <v>0</v>
      </c>
      <c r="AN27">
        <v>1.0127335629304948E-2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75.182527656021691</v>
      </c>
      <c r="BA27">
        <v>3.7119490136381277</v>
      </c>
      <c r="BB27">
        <f t="shared" si="0"/>
        <v>85.090658968135486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1.408888146946718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7.4787745773324976E-2</v>
      </c>
      <c r="AC28">
        <v>0</v>
      </c>
      <c r="AD28">
        <v>0</v>
      </c>
      <c r="AE28">
        <v>0.38700532498434559</v>
      </c>
      <c r="AF28">
        <v>0.19069075370486327</v>
      </c>
      <c r="AG28">
        <v>1.2389046847213523</v>
      </c>
      <c r="AH28">
        <v>0.90808095929868493</v>
      </c>
      <c r="AI28">
        <v>0</v>
      </c>
      <c r="AJ28">
        <v>0</v>
      </c>
      <c r="AK28">
        <v>1.2760479054477145</v>
      </c>
      <c r="AL28">
        <v>0</v>
      </c>
      <c r="AM28">
        <v>0</v>
      </c>
      <c r="AN28">
        <v>1.0127335629304948E-2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75.590711751200161</v>
      </c>
      <c r="BA28">
        <v>3.7519442219826864</v>
      </c>
      <c r="BB28">
        <f t="shared" si="0"/>
        <v>86.007486925928731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1.4193257353833764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0.14957546336881652</v>
      </c>
      <c r="AC29">
        <v>0</v>
      </c>
      <c r="AD29">
        <v>0</v>
      </c>
      <c r="AE29">
        <v>0.77401067376330601</v>
      </c>
      <c r="AF29">
        <v>0.38138152922145685</v>
      </c>
      <c r="AG29">
        <v>1.2389046847213523</v>
      </c>
      <c r="AH29">
        <v>1.4468756684408264</v>
      </c>
      <c r="AI29">
        <v>0</v>
      </c>
      <c r="AJ29">
        <v>0</v>
      </c>
      <c r="AK29">
        <v>1.2760479054477145</v>
      </c>
      <c r="AL29">
        <v>0</v>
      </c>
      <c r="AM29">
        <v>0</v>
      </c>
      <c r="AN29">
        <v>1.0127335629304948E-2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75.428237319974954</v>
      </c>
      <c r="BA29">
        <v>3.8169198682869196</v>
      </c>
      <c r="BB29">
        <f t="shared" si="0"/>
        <v>87.496952578768727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1.4193257353833764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0.2243632091421415</v>
      </c>
      <c r="AC30">
        <v>0</v>
      </c>
      <c r="AD30">
        <v>0.20893814276768941</v>
      </c>
      <c r="AE30">
        <v>1.1646441778334375</v>
      </c>
      <c r="AF30">
        <v>0.57207228292632006</v>
      </c>
      <c r="AG30">
        <v>1.2389046847213523</v>
      </c>
      <c r="AH30">
        <v>1.9937422110206635</v>
      </c>
      <c r="AI30">
        <v>9.0811546649968683E-2</v>
      </c>
      <c r="AJ30">
        <v>0</v>
      </c>
      <c r="AK30">
        <v>1.2760479054477145</v>
      </c>
      <c r="AL30">
        <v>0</v>
      </c>
      <c r="AM30">
        <v>0.1224400142976414</v>
      </c>
      <c r="AN30">
        <v>1.0127335629304948E-2</v>
      </c>
      <c r="AO30">
        <v>0</v>
      </c>
      <c r="AP30">
        <v>0</v>
      </c>
      <c r="AQ30">
        <v>1.4604083256105198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75.945211855562505</v>
      </c>
      <c r="BA30">
        <v>3.925622805825344</v>
      </c>
      <c r="BB30">
        <f t="shared" si="0"/>
        <v>89.988798386168725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1.4193257353833764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0.41787628553537881</v>
      </c>
      <c r="AE31">
        <v>1.1650069981214777</v>
      </c>
      <c r="AF31">
        <v>0.64199222740555206</v>
      </c>
      <c r="AG31">
        <v>1.2389046847213523</v>
      </c>
      <c r="AH31">
        <v>2.4619083991859734</v>
      </c>
      <c r="AI31">
        <v>0.39351667814652469</v>
      </c>
      <c r="AJ31">
        <v>0</v>
      </c>
      <c r="AK31">
        <v>1.2760479054477145</v>
      </c>
      <c r="AL31">
        <v>0</v>
      </c>
      <c r="AM31">
        <v>0.24675409340429974</v>
      </c>
      <c r="AN31">
        <v>1.0127335629304948E-2</v>
      </c>
      <c r="AO31">
        <v>0</v>
      </c>
      <c r="AP31">
        <v>0</v>
      </c>
      <c r="AQ31">
        <v>2.0040047643498227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81.392252139428095</v>
      </c>
      <c r="BA31">
        <v>4.2465355762652717</v>
      </c>
      <c r="BB31">
        <f t="shared" si="0"/>
        <v>97.345224621468731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1.4193257353833764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1.1083542266750157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1.2389046847213523</v>
      </c>
      <c r="AH32">
        <v>2.4921777745773324</v>
      </c>
      <c r="AI32">
        <v>0.39351667814652469</v>
      </c>
      <c r="AJ32">
        <v>0</v>
      </c>
      <c r="AK32">
        <v>1.2760479054477145</v>
      </c>
      <c r="AL32">
        <v>0</v>
      </c>
      <c r="AM32">
        <v>0.37106817251095808</v>
      </c>
      <c r="AN32">
        <v>1.0127335629304948E-2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81.403428303068253</v>
      </c>
      <c r="BA32">
        <v>4.27773479537246</v>
      </c>
      <c r="BB32">
        <f t="shared" si="0"/>
        <v>98.060418203968737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1.4193257353833764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1.1083542266750157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1.2389046847213523</v>
      </c>
      <c r="AH33">
        <v>2.4921777745773324</v>
      </c>
      <c r="AI33">
        <v>0.39351667814652469</v>
      </c>
      <c r="AJ33">
        <v>0</v>
      </c>
      <c r="AK33">
        <v>1.2760479054477145</v>
      </c>
      <c r="AL33">
        <v>0</v>
      </c>
      <c r="AM33">
        <v>0.37106817251095808</v>
      </c>
      <c r="AN33">
        <v>1.0127335629304948E-2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81.32816217908578</v>
      </c>
      <c r="BA33">
        <v>4.274588671389985</v>
      </c>
      <c r="BB33">
        <f t="shared" si="0"/>
        <v>97.988298203968725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1.4193257353833764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1.1083542266750157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1.2389046847213523</v>
      </c>
      <c r="AH34">
        <v>2.4921777745773324</v>
      </c>
      <c r="AI34">
        <v>0.39351667814652469</v>
      </c>
      <c r="AJ34">
        <v>0</v>
      </c>
      <c r="AK34">
        <v>1.2760479054477145</v>
      </c>
      <c r="AL34">
        <v>0</v>
      </c>
      <c r="AM34">
        <v>0.37106817251095808</v>
      </c>
      <c r="AN34">
        <v>1.0127335629304948E-2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81.242460864120233</v>
      </c>
      <c r="BA34">
        <v>4.2710063564244294</v>
      </c>
      <c r="BB34">
        <f t="shared" si="0"/>
        <v>97.906179203968748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1.4193257353833764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1.1083542266750157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1.2389046847213523</v>
      </c>
      <c r="AH35">
        <v>2.4921777745773324</v>
      </c>
      <c r="AI35">
        <v>0.39351667814652469</v>
      </c>
      <c r="AJ35">
        <v>0</v>
      </c>
      <c r="AK35">
        <v>1.2760479054477145</v>
      </c>
      <c r="AL35">
        <v>0</v>
      </c>
      <c r="AM35">
        <v>0.24675409340429974</v>
      </c>
      <c r="AN35">
        <v>1.0127335629304948E-2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81.221588394907116</v>
      </c>
      <c r="BA35">
        <v>4.2649375587046645</v>
      </c>
      <c r="BB35">
        <f t="shared" si="0"/>
        <v>97.767061453368726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1.4193257353833764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0.73665918597370061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1.2389046847213523</v>
      </c>
      <c r="AH36">
        <v>2.4619083991859734</v>
      </c>
      <c r="AI36">
        <v>0.39351667814652469</v>
      </c>
      <c r="AJ36">
        <v>0</v>
      </c>
      <c r="AK36">
        <v>1.2760479054477145</v>
      </c>
      <c r="AL36">
        <v>0</v>
      </c>
      <c r="AM36">
        <v>0.123689390836986</v>
      </c>
      <c r="AN36">
        <v>1.0127335629304948E-2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81.12471091630141</v>
      </c>
      <c r="BA36">
        <v>4.2389418629389546</v>
      </c>
      <c r="BB36">
        <f t="shared" si="0"/>
        <v>97.171150551868749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1.4193257353833764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0.14957546336881652</v>
      </c>
      <c r="AC37">
        <v>0</v>
      </c>
      <c r="AD37">
        <v>0.62681442830306833</v>
      </c>
      <c r="AE37">
        <v>0.77401067376330601</v>
      </c>
      <c r="AF37">
        <v>0.38138152922145685</v>
      </c>
      <c r="AG37">
        <v>1.2389046847213523</v>
      </c>
      <c r="AH37">
        <v>1.9937422110206635</v>
      </c>
      <c r="AI37">
        <v>9.0811546649968683E-2</v>
      </c>
      <c r="AJ37">
        <v>0</v>
      </c>
      <c r="AK37">
        <v>1.2760479054477145</v>
      </c>
      <c r="AL37">
        <v>0</v>
      </c>
      <c r="AM37">
        <v>0</v>
      </c>
      <c r="AN37">
        <v>1.0127335629304948E-2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78.139567939887286</v>
      </c>
      <c r="BA37">
        <v>4.0249929756788454</v>
      </c>
      <c r="BB37">
        <f t="shared" si="0"/>
        <v>92.266705007068722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3.2390048841577951E-2</v>
      </c>
      <c r="K38">
        <v>0</v>
      </c>
      <c r="L38">
        <v>1.4193257353833764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7.4787745773324976E-2</v>
      </c>
      <c r="AC38">
        <v>0</v>
      </c>
      <c r="AD38">
        <v>0.41787628553537881</v>
      </c>
      <c r="AE38">
        <v>0.77401067376330601</v>
      </c>
      <c r="AF38">
        <v>0.19069075370486327</v>
      </c>
      <c r="AG38">
        <v>1.2389046847213523</v>
      </c>
      <c r="AH38">
        <v>1.4953066690670005</v>
      </c>
      <c r="AI38">
        <v>0</v>
      </c>
      <c r="AJ38">
        <v>0</v>
      </c>
      <c r="AK38">
        <v>1.2760479054477145</v>
      </c>
      <c r="AL38">
        <v>0</v>
      </c>
      <c r="AM38">
        <v>0</v>
      </c>
      <c r="AN38">
        <v>1.0127335629304948E-2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77.454154664996892</v>
      </c>
      <c r="BA38">
        <v>3.9532354611465932</v>
      </c>
      <c r="BB38">
        <f t="shared" si="0"/>
        <v>90.621775571068753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3.2390048841577951E-2</v>
      </c>
      <c r="K39">
        <v>0</v>
      </c>
      <c r="L39">
        <v>1.4193257353833764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0.20893814276768941</v>
      </c>
      <c r="AE39">
        <v>0.77401067376330601</v>
      </c>
      <c r="AF39">
        <v>0</v>
      </c>
      <c r="AG39">
        <v>1.2389046847213523</v>
      </c>
      <c r="AH39">
        <v>1.3116725015654349</v>
      </c>
      <c r="AI39">
        <v>0</v>
      </c>
      <c r="AJ39">
        <v>0</v>
      </c>
      <c r="AK39">
        <v>1.2760479054477145</v>
      </c>
      <c r="AL39">
        <v>0</v>
      </c>
      <c r="AM39">
        <v>0</v>
      </c>
      <c r="AN39">
        <v>1.0127335629304948E-2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77.290957002713441</v>
      </c>
      <c r="BA39">
        <v>3.918907275015707</v>
      </c>
      <c r="BB39">
        <f t="shared" si="0"/>
        <v>89.834855285168743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3.2390048841577951E-2</v>
      </c>
      <c r="K40">
        <v>0</v>
      </c>
      <c r="L40">
        <v>1.4193257353833764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0.77401067376330601</v>
      </c>
      <c r="AF40">
        <v>0</v>
      </c>
      <c r="AG40">
        <v>1.2389046847213523</v>
      </c>
      <c r="AH40">
        <v>1.3116725015654349</v>
      </c>
      <c r="AI40">
        <v>0</v>
      </c>
      <c r="AJ40">
        <v>0</v>
      </c>
      <c r="AK40">
        <v>1.2760479054477145</v>
      </c>
      <c r="AL40">
        <v>0</v>
      </c>
      <c r="AM40">
        <v>0</v>
      </c>
      <c r="AN40">
        <v>1.0127335629304948E-2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77.301393237319985</v>
      </c>
      <c r="BA40">
        <v>3.9106098952545714</v>
      </c>
      <c r="BB40">
        <f t="shared" si="0"/>
        <v>89.644650756768741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3.2390048841577951E-2</v>
      </c>
      <c r="K41">
        <v>0</v>
      </c>
      <c r="L41">
        <v>1.4193257353833764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0.77401067376330601</v>
      </c>
      <c r="AF41">
        <v>0</v>
      </c>
      <c r="AG41">
        <v>1.2389046847213523</v>
      </c>
      <c r="AH41">
        <v>1.3116725015654349</v>
      </c>
      <c r="AI41">
        <v>0</v>
      </c>
      <c r="AJ41">
        <v>0</v>
      </c>
      <c r="AK41">
        <v>1.2760479054477145</v>
      </c>
      <c r="AL41">
        <v>0</v>
      </c>
      <c r="AM41">
        <v>0</v>
      </c>
      <c r="AN41">
        <v>1.0127335629304948E-2</v>
      </c>
      <c r="AO41">
        <v>0</v>
      </c>
      <c r="AP41">
        <v>0</v>
      </c>
      <c r="AQ41">
        <v>2.0040047643498227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77.374446879565866</v>
      </c>
      <c r="BA41">
        <v>3.9136635375004452</v>
      </c>
      <c r="BB41">
        <f t="shared" si="0"/>
        <v>89.714650756768748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3.2390048841577951E-2</v>
      </c>
      <c r="K42">
        <v>0</v>
      </c>
      <c r="L42">
        <v>1.4193257353833764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0.52003842329367556</v>
      </c>
      <c r="AF42">
        <v>0</v>
      </c>
      <c r="AG42">
        <v>1.2389046847213523</v>
      </c>
      <c r="AH42">
        <v>1.3116725015654349</v>
      </c>
      <c r="AI42">
        <v>0</v>
      </c>
      <c r="AJ42">
        <v>0</v>
      </c>
      <c r="AK42">
        <v>1.2760479054477145</v>
      </c>
      <c r="AL42">
        <v>0</v>
      </c>
      <c r="AM42">
        <v>0</v>
      </c>
      <c r="AN42">
        <v>1.0127335629304948E-2</v>
      </c>
      <c r="AO42">
        <v>0</v>
      </c>
      <c r="AP42">
        <v>0</v>
      </c>
      <c r="AQ42">
        <v>2.0040047643498227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77.196134418701746</v>
      </c>
      <c r="BA42">
        <v>3.8955940365667017</v>
      </c>
      <c r="BB42">
        <f t="shared" si="0"/>
        <v>89.300435546368732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3.2390048841577951E-2</v>
      </c>
      <c r="K43">
        <v>0</v>
      </c>
      <c r="L43">
        <v>1.4193257353833764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0.38700532498434559</v>
      </c>
      <c r="AF43">
        <v>0</v>
      </c>
      <c r="AG43">
        <v>1.2389046847213523</v>
      </c>
      <c r="AH43">
        <v>0.72646477175954904</v>
      </c>
      <c r="AI43">
        <v>0</v>
      </c>
      <c r="AJ43">
        <v>0</v>
      </c>
      <c r="AK43">
        <v>1.2760479054477145</v>
      </c>
      <c r="AL43">
        <v>0</v>
      </c>
      <c r="AM43">
        <v>0</v>
      </c>
      <c r="AN43">
        <v>1.0127335629304948E-2</v>
      </c>
      <c r="AO43">
        <v>0</v>
      </c>
      <c r="AP43">
        <v>0</v>
      </c>
      <c r="AQ43">
        <v>1.5030035812982674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76.874081611354626</v>
      </c>
      <c r="BA43">
        <v>3.8311679131528171</v>
      </c>
      <c r="BB43">
        <f t="shared" si="0"/>
        <v>87.823566851268737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3.2390048841577951E-2</v>
      </c>
      <c r="K44">
        <v>0</v>
      </c>
      <c r="L44">
        <v>1.4193257353833764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1.2389046847213523</v>
      </c>
      <c r="AH44">
        <v>0.24215491671884778</v>
      </c>
      <c r="AI44">
        <v>0</v>
      </c>
      <c r="AJ44">
        <v>0</v>
      </c>
      <c r="AK44">
        <v>1.2760479054477145</v>
      </c>
      <c r="AL44">
        <v>0</v>
      </c>
      <c r="AM44">
        <v>0</v>
      </c>
      <c r="AN44">
        <v>1.0127335629304948E-2</v>
      </c>
      <c r="AO44">
        <v>0</v>
      </c>
      <c r="AP44">
        <v>0</v>
      </c>
      <c r="AQ44">
        <v>1.0020023661031101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76.940079315383002</v>
      </c>
      <c r="BA44">
        <v>3.7765637918609936</v>
      </c>
      <c r="BB44">
        <f t="shared" si="0"/>
        <v>86.57185228136872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3.2390048841577951E-2</v>
      </c>
      <c r="K45">
        <v>0</v>
      </c>
      <c r="L45">
        <v>1.4193257353833764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1.2389046847213523</v>
      </c>
      <c r="AH45">
        <v>0</v>
      </c>
      <c r="AI45">
        <v>0</v>
      </c>
      <c r="AJ45">
        <v>0</v>
      </c>
      <c r="AK45">
        <v>1.2760479054477145</v>
      </c>
      <c r="AL45">
        <v>0</v>
      </c>
      <c r="AM45">
        <v>0</v>
      </c>
      <c r="AN45">
        <v>1.0127335629304948E-2</v>
      </c>
      <c r="AO45">
        <v>0</v>
      </c>
      <c r="AP45">
        <v>0</v>
      </c>
      <c r="AQ45">
        <v>1.0020023661031101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77.070006261740772</v>
      </c>
      <c r="BA45">
        <v>3.771872662699908</v>
      </c>
      <c r="BB45">
        <f t="shared" si="0"/>
        <v>86.464315440168733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3.2390048841577951E-2</v>
      </c>
      <c r="K46">
        <v>0</v>
      </c>
      <c r="L46">
        <v>1.4193257353833764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1.2389046847213523</v>
      </c>
      <c r="AH46">
        <v>0</v>
      </c>
      <c r="AI46">
        <v>0</v>
      </c>
      <c r="AJ46">
        <v>0</v>
      </c>
      <c r="AK46">
        <v>1.2760479054477145</v>
      </c>
      <c r="AL46">
        <v>0</v>
      </c>
      <c r="AM46">
        <v>0</v>
      </c>
      <c r="AN46">
        <v>1.0127335629304948E-2</v>
      </c>
      <c r="AO46">
        <v>0</v>
      </c>
      <c r="AP46">
        <v>0</v>
      </c>
      <c r="AQ46">
        <v>0.48680277520350657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77.272718639115013</v>
      </c>
      <c r="BA46">
        <v>3.7588106971745487</v>
      </c>
      <c r="BB46">
        <f t="shared" si="0"/>
        <v>86.164890192168727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1.4193257353833764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1.2389046847213523</v>
      </c>
      <c r="AH47">
        <v>0</v>
      </c>
      <c r="AI47">
        <v>0</v>
      </c>
      <c r="AJ47">
        <v>0</v>
      </c>
      <c r="AK47">
        <v>1.2760479054477145</v>
      </c>
      <c r="AL47">
        <v>0</v>
      </c>
      <c r="AM47">
        <v>0</v>
      </c>
      <c r="AN47">
        <v>1.0127335629304948E-2</v>
      </c>
      <c r="AO47">
        <v>0</v>
      </c>
      <c r="AP47">
        <v>0</v>
      </c>
      <c r="AQ47">
        <v>0.48680277520350657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77.543935504070149</v>
      </c>
      <c r="BA47">
        <v>3.768793658088097</v>
      </c>
      <c r="BB47">
        <f t="shared" si="0"/>
        <v>86.393734047368739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1.4193257353833764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1.2389046847213523</v>
      </c>
      <c r="AH48">
        <v>0</v>
      </c>
      <c r="AI48">
        <v>0</v>
      </c>
      <c r="AJ48">
        <v>0</v>
      </c>
      <c r="AK48">
        <v>1.2760479054477145</v>
      </c>
      <c r="AL48">
        <v>0</v>
      </c>
      <c r="AM48">
        <v>0</v>
      </c>
      <c r="AN48">
        <v>1.0127335629304948E-2</v>
      </c>
      <c r="AO48">
        <v>0</v>
      </c>
      <c r="AP48">
        <v>0</v>
      </c>
      <c r="AQ48">
        <v>0.48680277520350657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77.735218117303276</v>
      </c>
      <c r="BA48">
        <v>3.7767892713212317</v>
      </c>
      <c r="BB48">
        <f t="shared" si="0"/>
        <v>86.577021047368731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1.4193257353833764</v>
      </c>
      <c r="M49">
        <v>2.3586105786485634</v>
      </c>
      <c r="N49">
        <v>2.4941569772187071</v>
      </c>
      <c r="O49">
        <v>2.7758435103238956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1.2389046847213523</v>
      </c>
      <c r="AH49">
        <v>0</v>
      </c>
      <c r="AI49">
        <v>0</v>
      </c>
      <c r="AJ49">
        <v>0</v>
      </c>
      <c r="AK49">
        <v>1.2760479054477145</v>
      </c>
      <c r="AL49">
        <v>0</v>
      </c>
      <c r="AM49">
        <v>0</v>
      </c>
      <c r="AN49">
        <v>1.0127335629304948E-2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77.732003757044467</v>
      </c>
      <c r="BA49">
        <v>3.756306555058913</v>
      </c>
      <c r="BB49">
        <f t="shared" si="0"/>
        <v>86.107486628168743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1.4193257353833764</v>
      </c>
      <c r="M50">
        <v>2.3586105786485634</v>
      </c>
      <c r="N50">
        <v>2.4941569772187071</v>
      </c>
      <c r="O50">
        <v>2.7758435103238956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1.2389046847213523</v>
      </c>
      <c r="AH50">
        <v>0</v>
      </c>
      <c r="AI50">
        <v>0</v>
      </c>
      <c r="AJ50">
        <v>0</v>
      </c>
      <c r="AK50">
        <v>1.2760479054477145</v>
      </c>
      <c r="AL50">
        <v>0</v>
      </c>
      <c r="AM50">
        <v>0</v>
      </c>
      <c r="AN50">
        <v>1.0127335629304948E-2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77.732003757044467</v>
      </c>
      <c r="BA50">
        <v>3.756306555058913</v>
      </c>
      <c r="BB50">
        <f t="shared" si="0"/>
        <v>86.107486628168743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1.4193035041564599</v>
      </c>
      <c r="M51">
        <v>2.3586105786485634</v>
      </c>
      <c r="N51">
        <v>2.4941569772187071</v>
      </c>
      <c r="O51">
        <v>2.7758435103238956</v>
      </c>
      <c r="P51">
        <v>0</v>
      </c>
      <c r="Q51">
        <v>0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0.19069075370486327</v>
      </c>
      <c r="AG51">
        <v>1.2389046847213523</v>
      </c>
      <c r="AH51">
        <v>0</v>
      </c>
      <c r="AI51">
        <v>0</v>
      </c>
      <c r="AJ51">
        <v>0</v>
      </c>
      <c r="AK51">
        <v>1.2760479054477145</v>
      </c>
      <c r="AL51">
        <v>0</v>
      </c>
      <c r="AM51">
        <v>0</v>
      </c>
      <c r="AN51">
        <v>1.0127335629304948E-2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77.560600083489874</v>
      </c>
      <c r="BA51">
        <v>3.7571118257439071</v>
      </c>
      <c r="BB51">
        <f t="shared" si="0"/>
        <v>86.125946206407093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1.4193035041564599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0.19069075370486327</v>
      </c>
      <c r="AG52">
        <v>1.2389046847213523</v>
      </c>
      <c r="AH52">
        <v>0</v>
      </c>
      <c r="AI52">
        <v>0</v>
      </c>
      <c r="AJ52">
        <v>0</v>
      </c>
      <c r="AK52">
        <v>1.2760479054477145</v>
      </c>
      <c r="AL52">
        <v>0</v>
      </c>
      <c r="AM52">
        <v>0</v>
      </c>
      <c r="AN52">
        <v>1.0127335629304948E-2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77.571036318096432</v>
      </c>
      <c r="BA52">
        <v>3.7575480603504605</v>
      </c>
      <c r="BB52">
        <f t="shared" si="0"/>
        <v>86.135946206407098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1.4193035041564599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0.19069075370486327</v>
      </c>
      <c r="AG53">
        <v>1.2389046847213523</v>
      </c>
      <c r="AH53">
        <v>0</v>
      </c>
      <c r="AI53">
        <v>0</v>
      </c>
      <c r="AJ53">
        <v>0</v>
      </c>
      <c r="AK53">
        <v>1.2760479054477145</v>
      </c>
      <c r="AL53">
        <v>0</v>
      </c>
      <c r="AM53">
        <v>0</v>
      </c>
      <c r="AN53">
        <v>1.0127335629304948E-2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77.612781256522638</v>
      </c>
      <c r="BA53">
        <v>3.7592929987766741</v>
      </c>
      <c r="BB53">
        <f t="shared" si="0"/>
        <v>86.17594620640709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1.4193035041564599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0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0.19069075370486327</v>
      </c>
      <c r="AG54">
        <v>1.2389046847213523</v>
      </c>
      <c r="AH54">
        <v>0</v>
      </c>
      <c r="AI54">
        <v>0</v>
      </c>
      <c r="AJ54">
        <v>0</v>
      </c>
      <c r="AK54">
        <v>1.2760479054477145</v>
      </c>
      <c r="AL54">
        <v>0</v>
      </c>
      <c r="AM54">
        <v>0</v>
      </c>
      <c r="AN54">
        <v>1.0127335629304948E-2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77.560600083489874</v>
      </c>
      <c r="BA54">
        <v>3.7571118257439071</v>
      </c>
      <c r="BB54">
        <f t="shared" si="0"/>
        <v>86.125946206407093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1.4193035041564599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0.19069075370486327</v>
      </c>
      <c r="AG55">
        <v>1.2389046847213523</v>
      </c>
      <c r="AH55">
        <v>0</v>
      </c>
      <c r="AI55">
        <v>0</v>
      </c>
      <c r="AJ55">
        <v>0</v>
      </c>
      <c r="AK55">
        <v>1.2760479054477145</v>
      </c>
      <c r="AL55">
        <v>0</v>
      </c>
      <c r="AM55">
        <v>0</v>
      </c>
      <c r="AN55">
        <v>1.0127335629304948E-2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77.507923189313303</v>
      </c>
      <c r="BA55">
        <v>3.7549099315673278</v>
      </c>
      <c r="BB55">
        <f t="shared" si="0"/>
        <v>86.075471206407101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1.4193035041564599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0.19069075370486327</v>
      </c>
      <c r="AG56">
        <v>1.2389046847213523</v>
      </c>
      <c r="AH56">
        <v>0</v>
      </c>
      <c r="AI56">
        <v>0</v>
      </c>
      <c r="AJ56">
        <v>0</v>
      </c>
      <c r="AK56">
        <v>1.2760479054477145</v>
      </c>
      <c r="AL56">
        <v>0</v>
      </c>
      <c r="AM56">
        <v>0</v>
      </c>
      <c r="AN56">
        <v>1.0127335629304948E-2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77.5128939678564</v>
      </c>
      <c r="BA56">
        <v>3.7551177101104276</v>
      </c>
      <c r="BB56">
        <f t="shared" si="0"/>
        <v>86.080234206407098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1.4193035041564599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0.38138152922145685</v>
      </c>
      <c r="AG57">
        <v>1.2389046847213523</v>
      </c>
      <c r="AH57">
        <v>0</v>
      </c>
      <c r="AI57">
        <v>0</v>
      </c>
      <c r="AJ57">
        <v>0</v>
      </c>
      <c r="AK57">
        <v>1.2760479054477145</v>
      </c>
      <c r="AL57">
        <v>0</v>
      </c>
      <c r="AM57">
        <v>0</v>
      </c>
      <c r="AN57">
        <v>1.0127335629304948E-2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77.143731997495308</v>
      </c>
      <c r="BA57">
        <v>3.7476576141659264</v>
      </c>
      <c r="BB57">
        <f t="shared" si="0"/>
        <v>85.909223107507103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1.4193035041564599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0.38138152922145685</v>
      </c>
      <c r="AG58">
        <v>1.2389046847213523</v>
      </c>
      <c r="AH58">
        <v>0</v>
      </c>
      <c r="AI58">
        <v>0</v>
      </c>
      <c r="AJ58">
        <v>0</v>
      </c>
      <c r="AK58">
        <v>1.2760479054477145</v>
      </c>
      <c r="AL58">
        <v>0</v>
      </c>
      <c r="AM58">
        <v>0</v>
      </c>
      <c r="AN58">
        <v>1.0127335629304948E-2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77.143731997495308</v>
      </c>
      <c r="BA58">
        <v>3.7476576141659264</v>
      </c>
      <c r="BB58">
        <f t="shared" si="0"/>
        <v>85.909223107507103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1.4193035041564599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0.38138152922145685</v>
      </c>
      <c r="AG59">
        <v>1.2389046847213523</v>
      </c>
      <c r="AH59">
        <v>0</v>
      </c>
      <c r="AI59">
        <v>0</v>
      </c>
      <c r="AJ59">
        <v>0</v>
      </c>
      <c r="AK59">
        <v>1.2760479054477145</v>
      </c>
      <c r="AL59">
        <v>0</v>
      </c>
      <c r="AM59">
        <v>0</v>
      </c>
      <c r="AN59">
        <v>1.0127335629304948E-2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76.824352953454394</v>
      </c>
      <c r="BA59">
        <v>3.7343075701250212</v>
      </c>
      <c r="BB59">
        <f t="shared" si="0"/>
        <v>85.603194107507093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1.4193035041564599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0.38138152922145685</v>
      </c>
      <c r="AG60">
        <v>1.2389046847213523</v>
      </c>
      <c r="AH60">
        <v>0</v>
      </c>
      <c r="AI60">
        <v>0</v>
      </c>
      <c r="AJ60">
        <v>0</v>
      </c>
      <c r="AK60">
        <v>1.2760479054477145</v>
      </c>
      <c r="AL60">
        <v>0</v>
      </c>
      <c r="AM60">
        <v>0</v>
      </c>
      <c r="AN60">
        <v>1.0127335629304948E-2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76.834789188060952</v>
      </c>
      <c r="BA60">
        <v>3.7556856541831296</v>
      </c>
      <c r="BB60">
        <f t="shared" si="0"/>
        <v>86.093253441107109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1.4193035041564599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0.38138152922145685</v>
      </c>
      <c r="AG61">
        <v>1.2389046847213523</v>
      </c>
      <c r="AH61">
        <v>0</v>
      </c>
      <c r="AI61">
        <v>0</v>
      </c>
      <c r="AJ61">
        <v>0</v>
      </c>
      <c r="AK61">
        <v>1.2760479054477145</v>
      </c>
      <c r="AL61">
        <v>0</v>
      </c>
      <c r="AM61">
        <v>0</v>
      </c>
      <c r="AN61">
        <v>1.0127335629304948E-2</v>
      </c>
      <c r="AO61">
        <v>0</v>
      </c>
      <c r="AP61">
        <v>0</v>
      </c>
      <c r="AQ61">
        <v>1.0020023661031101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77.079701523690261</v>
      </c>
      <c r="BA61">
        <v>3.7868648392639832</v>
      </c>
      <c r="BB61">
        <f t="shared" si="0"/>
        <v>86.807987774707115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1.4193035041564599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0.38138152922145685</v>
      </c>
      <c r="AG62">
        <v>1.2389046847213523</v>
      </c>
      <c r="AH62">
        <v>0</v>
      </c>
      <c r="AI62">
        <v>0</v>
      </c>
      <c r="AJ62">
        <v>0</v>
      </c>
      <c r="AK62">
        <v>1.2760479054477145</v>
      </c>
      <c r="AL62">
        <v>0</v>
      </c>
      <c r="AM62">
        <v>0</v>
      </c>
      <c r="AN62">
        <v>1.0127335629304948E-2</v>
      </c>
      <c r="AO62">
        <v>0</v>
      </c>
      <c r="AP62">
        <v>0</v>
      </c>
      <c r="AQ62">
        <v>1.5030035812982674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77.306489250678354</v>
      </c>
      <c r="BA62">
        <v>3.8172864170472449</v>
      </c>
      <c r="BB62">
        <f t="shared" si="0"/>
        <v>87.505355139107095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1.4193035041564599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0.38138152922145685</v>
      </c>
      <c r="AG63">
        <v>1.2389046847213523</v>
      </c>
      <c r="AH63">
        <v>0</v>
      </c>
      <c r="AI63">
        <v>0</v>
      </c>
      <c r="AJ63">
        <v>0</v>
      </c>
      <c r="AK63">
        <v>1.2760479054477145</v>
      </c>
      <c r="AL63">
        <v>0</v>
      </c>
      <c r="AM63">
        <v>0</v>
      </c>
      <c r="AN63">
        <v>1.0127335629304948E-2</v>
      </c>
      <c r="AO63">
        <v>0</v>
      </c>
      <c r="AP63">
        <v>0</v>
      </c>
      <c r="AQ63">
        <v>2.0040047643498227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77.637143602588196</v>
      </c>
      <c r="BA63">
        <v>3.8520496184086399</v>
      </c>
      <c r="BB63">
        <f t="shared" si="0"/>
        <v>88.302247472707094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1.4193035041564599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0.38138152922145685</v>
      </c>
      <c r="AG64">
        <v>1.2389046847213523</v>
      </c>
      <c r="AH64">
        <v>0</v>
      </c>
      <c r="AI64">
        <v>0</v>
      </c>
      <c r="AJ64">
        <v>0</v>
      </c>
      <c r="AK64">
        <v>1.2760479054477145</v>
      </c>
      <c r="AL64">
        <v>0</v>
      </c>
      <c r="AM64">
        <v>0</v>
      </c>
      <c r="AN64">
        <v>1.0127335629304948E-2</v>
      </c>
      <c r="AO64">
        <v>0</v>
      </c>
      <c r="AP64">
        <v>0</v>
      </c>
      <c r="AQ64">
        <v>2.0040047643498227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77.910644959298679</v>
      </c>
      <c r="BA64">
        <v>3.8634819751191261</v>
      </c>
      <c r="BB64">
        <f t="shared" si="0"/>
        <v>88.564316472707091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1.4193035041564599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0.38138152922145685</v>
      </c>
      <c r="AG65">
        <v>1.2389046847213523</v>
      </c>
      <c r="AH65">
        <v>0</v>
      </c>
      <c r="AI65">
        <v>0</v>
      </c>
      <c r="AJ65">
        <v>0</v>
      </c>
      <c r="AK65">
        <v>1.2760479054477145</v>
      </c>
      <c r="AL65">
        <v>0</v>
      </c>
      <c r="AM65">
        <v>0</v>
      </c>
      <c r="AN65">
        <v>1.0127335629304948E-2</v>
      </c>
      <c r="AO65">
        <v>0</v>
      </c>
      <c r="AP65">
        <v>0</v>
      </c>
      <c r="AQ65">
        <v>2.0040047643498227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78.17917762471302</v>
      </c>
      <c r="BA65">
        <v>3.874706640533458</v>
      </c>
      <c r="BB65">
        <f t="shared" si="0"/>
        <v>88.8216244727071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1.4193035041564599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0.38138152922145685</v>
      </c>
      <c r="AG66">
        <v>1.2389046847213523</v>
      </c>
      <c r="AH66">
        <v>0</v>
      </c>
      <c r="AI66">
        <v>0</v>
      </c>
      <c r="AJ66">
        <v>0</v>
      </c>
      <c r="AK66">
        <v>1.2760479054477145</v>
      </c>
      <c r="AL66">
        <v>0</v>
      </c>
      <c r="AM66">
        <v>0</v>
      </c>
      <c r="AN66">
        <v>1.0127335629304948E-2</v>
      </c>
      <c r="AO66">
        <v>0</v>
      </c>
      <c r="AP66">
        <v>0</v>
      </c>
      <c r="AQ66">
        <v>2.0040047643498227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78.276518472135265</v>
      </c>
      <c r="BA66">
        <v>3.8787754879557044</v>
      </c>
      <c r="BB66">
        <f t="shared" si="0"/>
        <v>88.914896472707099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1.4193035041564599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0.10470282717595493</v>
      </c>
      <c r="AC67">
        <v>0</v>
      </c>
      <c r="AD67">
        <v>0</v>
      </c>
      <c r="AE67">
        <v>0</v>
      </c>
      <c r="AF67">
        <v>0.57207228292632006</v>
      </c>
      <c r="AG67">
        <v>1.2389046847213523</v>
      </c>
      <c r="AH67">
        <v>6.0538729179711946E-2</v>
      </c>
      <c r="AI67">
        <v>0</v>
      </c>
      <c r="AJ67">
        <v>0</v>
      </c>
      <c r="AK67">
        <v>1.2760479054477145</v>
      </c>
      <c r="AL67">
        <v>0</v>
      </c>
      <c r="AM67">
        <v>0</v>
      </c>
      <c r="AN67">
        <v>1.0127335629304948E-2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78.298869755792111</v>
      </c>
      <c r="BA67">
        <v>3.8945877421730812</v>
      </c>
      <c r="BB67">
        <f t="shared" si="0"/>
        <v>89.277367812207103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1.4193035041564599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0.36645990920475896</v>
      </c>
      <c r="AC68">
        <v>0</v>
      </c>
      <c r="AD68">
        <v>0</v>
      </c>
      <c r="AE68">
        <v>0</v>
      </c>
      <c r="AF68">
        <v>0.57207228292632006</v>
      </c>
      <c r="AG68">
        <v>1.2389046847213523</v>
      </c>
      <c r="AH68">
        <v>0.42377112586098931</v>
      </c>
      <c r="AI68">
        <v>0</v>
      </c>
      <c r="AJ68">
        <v>0</v>
      </c>
      <c r="AK68">
        <v>1.2760479054477145</v>
      </c>
      <c r="AL68">
        <v>0</v>
      </c>
      <c r="AM68">
        <v>0</v>
      </c>
      <c r="AN68">
        <v>1.0127335629304948E-2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78.441356710498866</v>
      </c>
      <c r="BA68">
        <v>3.9266682570899119</v>
      </c>
      <c r="BB68">
        <f t="shared" ref="BB68:BB99" si="1">SUM(B68:AZ68)-BA68</f>
        <v>90.012763730707107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1.4193035041564599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0.36645990920475896</v>
      </c>
      <c r="AC69">
        <v>0</v>
      </c>
      <c r="AD69">
        <v>0.18168533750782717</v>
      </c>
      <c r="AE69">
        <v>0</v>
      </c>
      <c r="AF69">
        <v>0.57207228292632006</v>
      </c>
      <c r="AG69">
        <v>1.2389046847213523</v>
      </c>
      <c r="AH69">
        <v>0.99687110551033176</v>
      </c>
      <c r="AI69">
        <v>0</v>
      </c>
      <c r="AJ69">
        <v>0</v>
      </c>
      <c r="AK69">
        <v>1.2760479054477145</v>
      </c>
      <c r="AL69">
        <v>0</v>
      </c>
      <c r="AM69">
        <v>0</v>
      </c>
      <c r="AN69">
        <v>1.0127335629304948E-2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78.18200480066794</v>
      </c>
      <c r="BA69">
        <v>3.947377373516149</v>
      </c>
      <c r="BB69">
        <f t="shared" si="1"/>
        <v>90.48748802160712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1.4193035041564599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0.57212616781465242</v>
      </c>
      <c r="AC70">
        <v>0</v>
      </c>
      <c r="AD70">
        <v>0.20893814276768941</v>
      </c>
      <c r="AE70">
        <v>0.38700532498434559</v>
      </c>
      <c r="AF70">
        <v>0.57207228292632006</v>
      </c>
      <c r="AG70">
        <v>1.2389046847213523</v>
      </c>
      <c r="AH70">
        <v>1.3116725015654349</v>
      </c>
      <c r="AI70">
        <v>0</v>
      </c>
      <c r="AJ70">
        <v>0</v>
      </c>
      <c r="AK70">
        <v>1.2760479054477145</v>
      </c>
      <c r="AL70">
        <v>0</v>
      </c>
      <c r="AM70">
        <v>0</v>
      </c>
      <c r="AN70">
        <v>1.0127335629304948E-2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78.640199332081011</v>
      </c>
      <c r="BA70">
        <v>4.0056014427384241</v>
      </c>
      <c r="BB70">
        <f t="shared" si="1"/>
        <v>91.822184268707119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1.4192908083766609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0.73665918597370061</v>
      </c>
      <c r="AC71">
        <v>0</v>
      </c>
      <c r="AD71">
        <v>0.41787628553537881</v>
      </c>
      <c r="AE71">
        <v>0.77401067376330601</v>
      </c>
      <c r="AF71">
        <v>0.57207228292632006</v>
      </c>
      <c r="AG71">
        <v>1.2389046847213523</v>
      </c>
      <c r="AH71">
        <v>1.4953066690670005</v>
      </c>
      <c r="AI71">
        <v>0</v>
      </c>
      <c r="AJ71">
        <v>0</v>
      </c>
      <c r="AK71">
        <v>1.2760479054477145</v>
      </c>
      <c r="AL71">
        <v>0</v>
      </c>
      <c r="AM71">
        <v>8.9955916301398445E-2</v>
      </c>
      <c r="AN71">
        <v>1.0127335629304948E-2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78.765125234815315</v>
      </c>
      <c r="BA71">
        <v>4.0540467983977821</v>
      </c>
      <c r="BB71">
        <f t="shared" si="1"/>
        <v>92.932718713510937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1.4192908083766609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0.73665918597370061</v>
      </c>
      <c r="AC72">
        <v>0</v>
      </c>
      <c r="AD72">
        <v>0.62681442830306833</v>
      </c>
      <c r="AE72">
        <v>0.77401067376330601</v>
      </c>
      <c r="AF72">
        <v>0.57207228292632006</v>
      </c>
      <c r="AG72">
        <v>1.2389046847213523</v>
      </c>
      <c r="AH72">
        <v>1.9937422110206635</v>
      </c>
      <c r="AI72">
        <v>0</v>
      </c>
      <c r="AJ72">
        <v>0</v>
      </c>
      <c r="AK72">
        <v>1.2760479054477145</v>
      </c>
      <c r="AL72">
        <v>0</v>
      </c>
      <c r="AM72">
        <v>0.11556837226048841</v>
      </c>
      <c r="AN72">
        <v>1.0127335629304948E-2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79.896167814652472</v>
      </c>
      <c r="BA72">
        <v>4.1319631989154102</v>
      </c>
      <c r="BB72">
        <f t="shared" si="1"/>
        <v>94.718831033510895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1.4192908083766609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0.73665918597370061</v>
      </c>
      <c r="AC73">
        <v>0</v>
      </c>
      <c r="AD73">
        <v>0.62681442830306833</v>
      </c>
      <c r="AE73">
        <v>1.164039485284909</v>
      </c>
      <c r="AF73">
        <v>0.64199222740555206</v>
      </c>
      <c r="AG73">
        <v>1.2389046847213523</v>
      </c>
      <c r="AH73">
        <v>2.4921777745773324</v>
      </c>
      <c r="AI73">
        <v>0</v>
      </c>
      <c r="AJ73">
        <v>0</v>
      </c>
      <c r="AK73">
        <v>1.2760479054477145</v>
      </c>
      <c r="AL73">
        <v>0</v>
      </c>
      <c r="AM73">
        <v>0.21864286067626801</v>
      </c>
      <c r="AN73">
        <v>1.0127335629304948E-2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80.567197871008133</v>
      </c>
      <c r="BA73">
        <v>4.2043812334443631</v>
      </c>
      <c r="BB73">
        <f t="shared" si="1"/>
        <v>96.378901863310887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1.4192908083766609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0.73665918597370061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1.2389046847213523</v>
      </c>
      <c r="AH74">
        <v>2.990613338134001</v>
      </c>
      <c r="AI74">
        <v>0</v>
      </c>
      <c r="AJ74">
        <v>0</v>
      </c>
      <c r="AK74">
        <v>1.2760479054477145</v>
      </c>
      <c r="AL74">
        <v>0</v>
      </c>
      <c r="AM74">
        <v>0.37106817251095808</v>
      </c>
      <c r="AN74">
        <v>1.0127335629304948E-2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80.754393654769359</v>
      </c>
      <c r="BA74">
        <v>4.2394524438335131</v>
      </c>
      <c r="BB74">
        <f t="shared" si="1"/>
        <v>97.182854824910905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1.4192908083766609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0.73665918597370061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1.2389046847213523</v>
      </c>
      <c r="AH75">
        <v>2.990613338134001</v>
      </c>
      <c r="AI75">
        <v>0</v>
      </c>
      <c r="AJ75">
        <v>0</v>
      </c>
      <c r="AK75">
        <v>1.2760479054477145</v>
      </c>
      <c r="AL75">
        <v>0</v>
      </c>
      <c r="AM75">
        <v>0.37106817251095808</v>
      </c>
      <c r="AN75">
        <v>1.0127335629304948E-2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80.754393654769359</v>
      </c>
      <c r="BA75">
        <v>4.2394524438335131</v>
      </c>
      <c r="BB75">
        <f t="shared" si="1"/>
        <v>97.182854824910905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1.4192908083766609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0.73665918597370061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1.2389046847213523</v>
      </c>
      <c r="AH76">
        <v>2.4921777745773324</v>
      </c>
      <c r="AI76">
        <v>0</v>
      </c>
      <c r="AJ76">
        <v>0</v>
      </c>
      <c r="AK76">
        <v>1.2760479054477145</v>
      </c>
      <c r="AL76">
        <v>0</v>
      </c>
      <c r="AM76">
        <v>0.37106817251095808</v>
      </c>
      <c r="AN76">
        <v>1.0127335629304948E-2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80.578380296389057</v>
      </c>
      <c r="BA76">
        <v>4.2112604788965404</v>
      </c>
      <c r="BB76">
        <f t="shared" si="1"/>
        <v>96.536597867910913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1.4192908083766609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0.36645990920475896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1.2389046847213523</v>
      </c>
      <c r="AH77">
        <v>1.9937422110206635</v>
      </c>
      <c r="AI77">
        <v>0</v>
      </c>
      <c r="AJ77">
        <v>0</v>
      </c>
      <c r="AK77">
        <v>1.2760479054477145</v>
      </c>
      <c r="AL77">
        <v>0</v>
      </c>
      <c r="AM77">
        <v>0.37106817251095808</v>
      </c>
      <c r="AN77">
        <v>1.0127335629304948E-2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80.385603214360259</v>
      </c>
      <c r="BA77">
        <v>4.1668934605421333</v>
      </c>
      <c r="BB77">
        <f t="shared" si="1"/>
        <v>95.519552963910911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1.4192908083766609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0.36645990920475896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1.2389046847213523</v>
      </c>
      <c r="AH78">
        <v>1.4953066690670005</v>
      </c>
      <c r="AI78">
        <v>0</v>
      </c>
      <c r="AJ78">
        <v>0</v>
      </c>
      <c r="AK78">
        <v>1.2760479054477145</v>
      </c>
      <c r="AL78">
        <v>0</v>
      </c>
      <c r="AM78">
        <v>0.24737878167397201</v>
      </c>
      <c r="AN78">
        <v>1.0127335629304948E-2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79.777938843665211</v>
      </c>
      <c r="BA78">
        <v>4.1154882676564313</v>
      </c>
      <c r="BB78">
        <f t="shared" si="1"/>
        <v>94.341168853310904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1.4192908083766609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0.41787628553537881</v>
      </c>
      <c r="AE79">
        <v>0.77401067376330601</v>
      </c>
      <c r="AF79">
        <v>0.57207228292632006</v>
      </c>
      <c r="AG79">
        <v>1.2389046847213523</v>
      </c>
      <c r="AH79">
        <v>0.99687110551033176</v>
      </c>
      <c r="AI79">
        <v>0</v>
      </c>
      <c r="AJ79">
        <v>0</v>
      </c>
      <c r="AK79">
        <v>1.2760479054477145</v>
      </c>
      <c r="AL79">
        <v>0</v>
      </c>
      <c r="AM79">
        <v>0.123689390836986</v>
      </c>
      <c r="AN79">
        <v>1.0127335629304948E-2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79.204026299311224</v>
      </c>
      <c r="BA79">
        <v>4.0221759615989292</v>
      </c>
      <c r="BB79">
        <f t="shared" si="1"/>
        <v>92.202129339810895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1.4192908083766609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0.20893814276768941</v>
      </c>
      <c r="AE80">
        <v>0.72563500814026294</v>
      </c>
      <c r="AF80">
        <v>0.57207228292632006</v>
      </c>
      <c r="AG80">
        <v>1.2389046847213523</v>
      </c>
      <c r="AH80">
        <v>0.49641760519724487</v>
      </c>
      <c r="AI80">
        <v>0</v>
      </c>
      <c r="AJ80">
        <v>0</v>
      </c>
      <c r="AK80">
        <v>1.2760479054477145</v>
      </c>
      <c r="AL80">
        <v>0</v>
      </c>
      <c r="AM80">
        <v>0.11556837226048841</v>
      </c>
      <c r="AN80">
        <v>1.0127335629304948E-2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78.499292423293682</v>
      </c>
      <c r="BA80">
        <v>3.9607039535010813</v>
      </c>
      <c r="BB80">
        <f t="shared" si="1"/>
        <v>90.792979144610896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1.4192908083766609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0.36281750407013147</v>
      </c>
      <c r="AF81">
        <v>0.57207228292632006</v>
      </c>
      <c r="AG81">
        <v>1.2389046847213523</v>
      </c>
      <c r="AH81">
        <v>0</v>
      </c>
      <c r="AI81">
        <v>0</v>
      </c>
      <c r="AJ81">
        <v>0</v>
      </c>
      <c r="AK81">
        <v>1.2760479054477145</v>
      </c>
      <c r="AL81">
        <v>0</v>
      </c>
      <c r="AM81">
        <v>0</v>
      </c>
      <c r="AN81">
        <v>1.0127335629304948E-2</v>
      </c>
      <c r="AO81">
        <v>0</v>
      </c>
      <c r="AP81">
        <v>0</v>
      </c>
      <c r="AQ81">
        <v>2.0040047643498227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77.954488624504279</v>
      </c>
      <c r="BA81">
        <v>3.8884507548161231</v>
      </c>
      <c r="BB81">
        <f t="shared" si="1"/>
        <v>89.136686920210906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1.4192908083766609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0.57207228292632006</v>
      </c>
      <c r="AG82">
        <v>1.2389046847213523</v>
      </c>
      <c r="AH82">
        <v>0</v>
      </c>
      <c r="AI82">
        <v>0</v>
      </c>
      <c r="AJ82">
        <v>0</v>
      </c>
      <c r="AK82">
        <v>1.2760479054477145</v>
      </c>
      <c r="AL82">
        <v>0</v>
      </c>
      <c r="AM82">
        <v>0</v>
      </c>
      <c r="AN82">
        <v>1.0127335629304948E-2</v>
      </c>
      <c r="AO82">
        <v>0</v>
      </c>
      <c r="AP82">
        <v>0</v>
      </c>
      <c r="AQ82">
        <v>2.0040047643498227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77.954488624504279</v>
      </c>
      <c r="BA82">
        <v>3.8732849831459912</v>
      </c>
      <c r="BB82">
        <f t="shared" si="1"/>
        <v>88.789035187810896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1.4192908083766609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0.57207228292632006</v>
      </c>
      <c r="AG83">
        <v>1.2389046847213523</v>
      </c>
      <c r="AH83">
        <v>0</v>
      </c>
      <c r="AI83">
        <v>0</v>
      </c>
      <c r="AJ83">
        <v>0</v>
      </c>
      <c r="AK83">
        <v>1.2760479054477145</v>
      </c>
      <c r="AL83">
        <v>0</v>
      </c>
      <c r="AM83">
        <v>0</v>
      </c>
      <c r="AN83">
        <v>1.0127335629304948E-2</v>
      </c>
      <c r="AO83">
        <v>0</v>
      </c>
      <c r="AP83">
        <v>0</v>
      </c>
      <c r="AQ83">
        <v>2.0040047643498227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77.954488624504279</v>
      </c>
      <c r="BA83">
        <v>3.8732849831459912</v>
      </c>
      <c r="BB83">
        <f t="shared" si="1"/>
        <v>88.789035187810896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1.4192908083766609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0.57207228292632006</v>
      </c>
      <c r="AG84">
        <v>1.2389046847213523</v>
      </c>
      <c r="AH84">
        <v>0</v>
      </c>
      <c r="AI84">
        <v>0</v>
      </c>
      <c r="AJ84">
        <v>0</v>
      </c>
      <c r="AK84">
        <v>1.2760479054477145</v>
      </c>
      <c r="AL84">
        <v>0</v>
      </c>
      <c r="AM84">
        <v>0</v>
      </c>
      <c r="AN84">
        <v>1.0127335629304948E-2</v>
      </c>
      <c r="AO84">
        <v>0</v>
      </c>
      <c r="AP84">
        <v>0</v>
      </c>
      <c r="AQ84">
        <v>2.0040047643498227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77.954488624504279</v>
      </c>
      <c r="BA84">
        <v>3.8732849831459912</v>
      </c>
      <c r="BB84">
        <f t="shared" si="1"/>
        <v>88.789035187810896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1.4193257353833764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0.63563587476518468</v>
      </c>
      <c r="AG85">
        <v>1.2389046847213523</v>
      </c>
      <c r="AH85">
        <v>0</v>
      </c>
      <c r="AI85">
        <v>0</v>
      </c>
      <c r="AJ85">
        <v>0</v>
      </c>
      <c r="AK85">
        <v>1.2760479054477145</v>
      </c>
      <c r="AL85">
        <v>0</v>
      </c>
      <c r="AM85">
        <v>0</v>
      </c>
      <c r="AN85">
        <v>1.0127335629304948E-2</v>
      </c>
      <c r="AO85">
        <v>0</v>
      </c>
      <c r="AP85">
        <v>0</v>
      </c>
      <c r="AQ85">
        <v>2.0040047643498227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78.058850970569821</v>
      </c>
      <c r="BA85">
        <v>3.880305747299285</v>
      </c>
      <c r="BB85">
        <f t="shared" si="1"/>
        <v>88.949975288568723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1.4193257353833764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0.63563587476518468</v>
      </c>
      <c r="AG86">
        <v>1.2389046847213523</v>
      </c>
      <c r="AH86">
        <v>0</v>
      </c>
      <c r="AI86">
        <v>0</v>
      </c>
      <c r="AJ86">
        <v>0</v>
      </c>
      <c r="AK86">
        <v>1.2760479054477145</v>
      </c>
      <c r="AL86">
        <v>0</v>
      </c>
      <c r="AM86">
        <v>0</v>
      </c>
      <c r="AN86">
        <v>1.0127335629304948E-2</v>
      </c>
      <c r="AO86">
        <v>0</v>
      </c>
      <c r="AP86">
        <v>0</v>
      </c>
      <c r="AQ86">
        <v>2.0040047643498227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78.090159674389483</v>
      </c>
      <c r="BA86">
        <v>3.8816144511189452</v>
      </c>
      <c r="BB86">
        <f t="shared" si="1"/>
        <v>88.979975288568724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1.4193257353833764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0.63563587476518468</v>
      </c>
      <c r="AG87">
        <v>1.2389046847213523</v>
      </c>
      <c r="AH87">
        <v>0</v>
      </c>
      <c r="AI87">
        <v>0</v>
      </c>
      <c r="AJ87">
        <v>0</v>
      </c>
      <c r="AK87">
        <v>1.2760479054477145</v>
      </c>
      <c r="AL87">
        <v>0</v>
      </c>
      <c r="AM87">
        <v>0</v>
      </c>
      <c r="AN87">
        <v>1.0127335629304948E-2</v>
      </c>
      <c r="AO87">
        <v>0</v>
      </c>
      <c r="AP87">
        <v>0</v>
      </c>
      <c r="AQ87">
        <v>1.5030035812982674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78.351240868294724</v>
      </c>
      <c r="BA87">
        <v>3.8715857955726287</v>
      </c>
      <c r="BB87">
        <f t="shared" si="1"/>
        <v>88.75008395496873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1.4193257353833764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0.63563587476518468</v>
      </c>
      <c r="AG88">
        <v>1.2389046847213523</v>
      </c>
      <c r="AH88">
        <v>0</v>
      </c>
      <c r="AI88">
        <v>0</v>
      </c>
      <c r="AJ88">
        <v>0</v>
      </c>
      <c r="AK88">
        <v>1.2760479054477145</v>
      </c>
      <c r="AL88">
        <v>0</v>
      </c>
      <c r="AM88">
        <v>0</v>
      </c>
      <c r="AN88">
        <v>1.0127335629304948E-2</v>
      </c>
      <c r="AO88">
        <v>0</v>
      </c>
      <c r="AP88">
        <v>0</v>
      </c>
      <c r="AQ88">
        <v>1.0020023661031101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78.393140262993114</v>
      </c>
      <c r="BA88">
        <v>3.8523953394758594</v>
      </c>
      <c r="BB88">
        <f t="shared" si="1"/>
        <v>88.310172590568726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1.4193257353833764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0.61444800354831974</v>
      </c>
      <c r="AG89">
        <v>1.2389046847213523</v>
      </c>
      <c r="AH89">
        <v>0</v>
      </c>
      <c r="AI89">
        <v>0</v>
      </c>
      <c r="AJ89">
        <v>0</v>
      </c>
      <c r="AK89">
        <v>1.2760479054477145</v>
      </c>
      <c r="AL89">
        <v>0</v>
      </c>
      <c r="AM89">
        <v>0</v>
      </c>
      <c r="AN89">
        <v>1.0127335629304948E-2</v>
      </c>
      <c r="AO89">
        <v>0</v>
      </c>
      <c r="AP89">
        <v>0</v>
      </c>
      <c r="AQ89">
        <v>0.50100118305155505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78.674918597370066</v>
      </c>
      <c r="BA89">
        <v>3.8423461713843956</v>
      </c>
      <c r="BB89">
        <f t="shared" si="1"/>
        <v>88.079811038768739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1.4193257353833764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0.61444800354831974</v>
      </c>
      <c r="AG90">
        <v>1.2389046847213523</v>
      </c>
      <c r="AH90">
        <v>0</v>
      </c>
      <c r="AI90">
        <v>0</v>
      </c>
      <c r="AJ90">
        <v>0</v>
      </c>
      <c r="AK90">
        <v>1.2760479054477145</v>
      </c>
      <c r="AL90">
        <v>0</v>
      </c>
      <c r="AM90">
        <v>0</v>
      </c>
      <c r="AN90">
        <v>1.0127335629304948E-2</v>
      </c>
      <c r="AO90">
        <v>0</v>
      </c>
      <c r="AP90">
        <v>0</v>
      </c>
      <c r="AQ90">
        <v>0.14806918388645376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78.695791066583183</v>
      </c>
      <c r="BA90">
        <v>3.8284660830324011</v>
      </c>
      <c r="BB90">
        <f t="shared" si="1"/>
        <v>87.761631597168744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1.4193257353833764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0.38138152922145685</v>
      </c>
      <c r="AG91">
        <v>1.2389046847213523</v>
      </c>
      <c r="AH91">
        <v>0</v>
      </c>
      <c r="AI91">
        <v>0</v>
      </c>
      <c r="AJ91">
        <v>0</v>
      </c>
      <c r="AK91">
        <v>1.2760479054477145</v>
      </c>
      <c r="AL91">
        <v>0</v>
      </c>
      <c r="AM91">
        <v>0</v>
      </c>
      <c r="AN91">
        <v>1.0127335629304948E-2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79.304986432895021</v>
      </c>
      <c r="BA91">
        <v>3.8379989788309219</v>
      </c>
      <c r="BB91">
        <f t="shared" si="1"/>
        <v>87.980158409468743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1.4193257353833764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0.38138152922145685</v>
      </c>
      <c r="AG92">
        <v>1.2389046847213523</v>
      </c>
      <c r="AH92">
        <v>0</v>
      </c>
      <c r="AI92">
        <v>0</v>
      </c>
      <c r="AJ92">
        <v>0</v>
      </c>
      <c r="AK92">
        <v>1.2760479054477145</v>
      </c>
      <c r="AL92">
        <v>0</v>
      </c>
      <c r="AM92">
        <v>0</v>
      </c>
      <c r="AN92">
        <v>1.0127335629304948E-2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79.968263410561477</v>
      </c>
      <c r="BA92">
        <v>3.8657239564973738</v>
      </c>
      <c r="BB92">
        <f t="shared" si="1"/>
        <v>88.615710409468747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1.419335573023895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1.2389046847213523</v>
      </c>
      <c r="AH93">
        <v>0</v>
      </c>
      <c r="AI93">
        <v>0</v>
      </c>
      <c r="AJ93">
        <v>0</v>
      </c>
      <c r="AK93">
        <v>1.2760479054477145</v>
      </c>
      <c r="AL93">
        <v>0</v>
      </c>
      <c r="AM93">
        <v>0</v>
      </c>
      <c r="AN93">
        <v>1.0127335629304948E-2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80.48814339386351</v>
      </c>
      <c r="BA93">
        <v>3.8794844765961889</v>
      </c>
      <c r="BB93">
        <f t="shared" si="1"/>
        <v>88.931148934795885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1.419331647341973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1.2389046847213523</v>
      </c>
      <c r="AH94">
        <v>0</v>
      </c>
      <c r="AI94">
        <v>0</v>
      </c>
      <c r="AJ94">
        <v>0</v>
      </c>
      <c r="AK94">
        <v>1.2760479054477145</v>
      </c>
      <c r="AL94">
        <v>0</v>
      </c>
      <c r="AM94">
        <v>0</v>
      </c>
      <c r="AN94">
        <v>1.0127335629304948E-2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80.735342308495092</v>
      </c>
      <c r="BA94">
        <v>3.8898172271342744</v>
      </c>
      <c r="BB94">
        <f t="shared" si="1"/>
        <v>89.168011173207461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1.7637729823171131</v>
      </c>
      <c r="L95">
        <v>1.419348935360242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1.2389046847213523</v>
      </c>
      <c r="AH95">
        <v>0</v>
      </c>
      <c r="AI95">
        <v>0</v>
      </c>
      <c r="AJ95">
        <v>0</v>
      </c>
      <c r="AK95">
        <v>1.2760479054477145</v>
      </c>
      <c r="AL95">
        <v>0</v>
      </c>
      <c r="AM95">
        <v>0</v>
      </c>
      <c r="AN95">
        <v>1.0127335629304948E-2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80.87817887706116</v>
      </c>
      <c r="BA95">
        <v>3.9695142290003638</v>
      </c>
      <c r="BB95">
        <f t="shared" si="1"/>
        <v>90.994941010242812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1.4193152713274793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1.2389046847213523</v>
      </c>
      <c r="AH96">
        <v>0</v>
      </c>
      <c r="AI96">
        <v>0</v>
      </c>
      <c r="AJ96">
        <v>0</v>
      </c>
      <c r="AK96">
        <v>1.2760479054477145</v>
      </c>
      <c r="AL96">
        <v>0</v>
      </c>
      <c r="AM96">
        <v>0</v>
      </c>
      <c r="AN96">
        <v>1.0127335629304948E-2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81.021014402003757</v>
      </c>
      <c r="BA96">
        <v>3.9017576361255362</v>
      </c>
      <c r="BB96">
        <f t="shared" si="1"/>
        <v>89.441726481710376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1.4193152713274793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0</v>
      </c>
      <c r="R97">
        <v>0</v>
      </c>
      <c r="S97">
        <v>0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1.2389046847213523</v>
      </c>
      <c r="AH97">
        <v>0</v>
      </c>
      <c r="AI97">
        <v>0</v>
      </c>
      <c r="AJ97">
        <v>0</v>
      </c>
      <c r="AK97">
        <v>1.2760479054477145</v>
      </c>
      <c r="AL97">
        <v>0</v>
      </c>
      <c r="AM97">
        <v>0</v>
      </c>
      <c r="AN97">
        <v>1.0127335629304948E-2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81.100581298267585</v>
      </c>
      <c r="BA97">
        <v>3.9050835323893676</v>
      </c>
      <c r="BB97">
        <f t="shared" si="1"/>
        <v>89.517967481710372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1.4193152713274793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0</v>
      </c>
      <c r="R98">
        <v>0</v>
      </c>
      <c r="S98">
        <v>0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1.2389046847213523</v>
      </c>
      <c r="AH98">
        <v>0</v>
      </c>
      <c r="AI98">
        <v>0</v>
      </c>
      <c r="AJ98">
        <v>0</v>
      </c>
      <c r="AK98">
        <v>1.2760479054477145</v>
      </c>
      <c r="AL98">
        <v>0</v>
      </c>
      <c r="AM98">
        <v>0</v>
      </c>
      <c r="AN98">
        <v>1.0127335629304948E-2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81.109214151534132</v>
      </c>
      <c r="BA98">
        <v>3.90544438565591</v>
      </c>
      <c r="BB98">
        <f t="shared" si="1"/>
        <v>89.526239481710377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7.2877609893550377E-5</v>
      </c>
      <c r="K99">
        <f t="shared" si="2"/>
        <v>5.8678087529466655E-3</v>
      </c>
      <c r="L99">
        <f t="shared" si="2"/>
        <v>3.4139312771227115E-2</v>
      </c>
      <c r="M99">
        <f t="shared" si="2"/>
        <v>5.6606737684784733E-2</v>
      </c>
      <c r="N99">
        <f t="shared" si="2"/>
        <v>5.9859892212242069E-2</v>
      </c>
      <c r="O99">
        <f t="shared" si="2"/>
        <v>6.6620244247773658E-2</v>
      </c>
      <c r="P99">
        <f t="shared" si="2"/>
        <v>0</v>
      </c>
      <c r="Q99">
        <f t="shared" si="2"/>
        <v>8.7943209764447647E-4</v>
      </c>
      <c r="R99">
        <f t="shared" si="2"/>
        <v>2.0925815702596677E-3</v>
      </c>
      <c r="S99">
        <f t="shared" si="2"/>
        <v>1.1642088558475954E-3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3.2856121634314331E-3</v>
      </c>
      <c r="AC99">
        <f t="shared" si="2"/>
        <v>0</v>
      </c>
      <c r="AD99">
        <f t="shared" si="2"/>
        <v>2.7093826546649969E-3</v>
      </c>
      <c r="AE99">
        <f t="shared" si="2"/>
        <v>6.346827029430179E-3</v>
      </c>
      <c r="AF99">
        <f t="shared" si="2"/>
        <v>7.9221416791640624E-3</v>
      </c>
      <c r="AG99">
        <f t="shared" si="2"/>
        <v>2.973371243331242E-2</v>
      </c>
      <c r="AH99">
        <f t="shared" si="2"/>
        <v>1.2914929330933002E-2</v>
      </c>
      <c r="AI99">
        <f t="shared" si="2"/>
        <v>6.3568079054477148E-4</v>
      </c>
      <c r="AJ99">
        <f t="shared" si="2"/>
        <v>0</v>
      </c>
      <c r="AK99">
        <f t="shared" si="2"/>
        <v>3.0625149730745101E-2</v>
      </c>
      <c r="AL99">
        <f t="shared" si="2"/>
        <v>0</v>
      </c>
      <c r="AM99">
        <f t="shared" si="2"/>
        <v>1.0619796233823837E-3</v>
      </c>
      <c r="AN99">
        <f t="shared" si="2"/>
        <v>2.4305605510331827E-4</v>
      </c>
      <c r="AO99">
        <f t="shared" si="2"/>
        <v>0</v>
      </c>
      <c r="AP99">
        <f t="shared" si="2"/>
        <v>0</v>
      </c>
      <c r="AQ99">
        <f t="shared" si="2"/>
        <v>2.1676921960655383E-2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1.8652569455750363</v>
      </c>
      <c r="BA99">
        <f t="shared" si="2"/>
        <v>9.2926665947299494E-2</v>
      </c>
      <c r="BB99">
        <f t="shared" si="1"/>
        <v>2.1301993136531698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14.963932373199748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0.62549237319974793</v>
      </c>
      <c r="BB3">
        <f>SUM(B3:AZ3)-BA3</f>
        <v>14.33844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14.963932373199748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0.62549237319974793</v>
      </c>
      <c r="BB4">
        <f t="shared" ref="BB4:BB67" si="0">SUM(B4:AZ4)-BA4</f>
        <v>14.33844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14.963932373199748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0.62549237319974793</v>
      </c>
      <c r="BB5">
        <f t="shared" si="0"/>
        <v>14.33844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14.963932373199748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0.62549237319974793</v>
      </c>
      <c r="BB6">
        <f t="shared" si="0"/>
        <v>14.33844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13.337910665831767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0.55752466583176741</v>
      </c>
      <c r="BB7">
        <f t="shared" si="0"/>
        <v>12.780386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14.433637027760383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0.60332602776038335</v>
      </c>
      <c r="BB8">
        <f t="shared" si="0"/>
        <v>13.830311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14.173192444166144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0.59243944416614447</v>
      </c>
      <c r="BB9">
        <f t="shared" si="0"/>
        <v>13.580753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14.95281778334377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0.62502778334376963</v>
      </c>
      <c r="BB10">
        <f t="shared" si="0"/>
        <v>14.32779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14.037841786683364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0.586781786683364</v>
      </c>
      <c r="BB11">
        <f t="shared" si="0"/>
        <v>13.45106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14.963932373199748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0.62549237319974793</v>
      </c>
      <c r="BB12">
        <f t="shared" si="0"/>
        <v>14.33844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14.963932373199748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0.62549237319974793</v>
      </c>
      <c r="BB13">
        <f t="shared" si="0"/>
        <v>14.33844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14.963932373199748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0.62549237319974793</v>
      </c>
      <c r="BB14">
        <f t="shared" si="0"/>
        <v>14.33844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14.963932373199748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0.62549237319974793</v>
      </c>
      <c r="BB15">
        <f t="shared" si="0"/>
        <v>14.33844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14.963932373199748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0.62549237319974793</v>
      </c>
      <c r="BB16">
        <f t="shared" si="0"/>
        <v>14.33844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14.963932373199748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0.62549237319974793</v>
      </c>
      <c r="BB17">
        <f t="shared" si="0"/>
        <v>14.33844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14.963932373199748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0.62549237319974793</v>
      </c>
      <c r="BB18">
        <f t="shared" si="0"/>
        <v>14.33844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14.963932373199748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0.62549237319974793</v>
      </c>
      <c r="BB19">
        <f t="shared" si="0"/>
        <v>14.33844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14.963932373199748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0.62549237319974793</v>
      </c>
      <c r="BB20">
        <f t="shared" si="0"/>
        <v>14.33844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14.963932373199748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0.62549237319974793</v>
      </c>
      <c r="BB21">
        <f t="shared" si="0"/>
        <v>14.33844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14.963932373199748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0.62549237319974793</v>
      </c>
      <c r="BB22">
        <f t="shared" si="0"/>
        <v>14.33844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14.963932373199748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0.62549237319974793</v>
      </c>
      <c r="BB23">
        <f t="shared" si="0"/>
        <v>14.33844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14.963932373199748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0.62549237319974793</v>
      </c>
      <c r="BB24">
        <f t="shared" si="0"/>
        <v>14.33844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14.963932373199748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0.62549237319974793</v>
      </c>
      <c r="BB25">
        <f t="shared" si="0"/>
        <v>14.33844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14.963932373199748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0.62549237319974793</v>
      </c>
      <c r="BB26">
        <f t="shared" si="0"/>
        <v>14.33844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14.963932373199748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0.62549237319974793</v>
      </c>
      <c r="BB27">
        <f t="shared" si="0"/>
        <v>14.33844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14.963932373199748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0.62549237319974793</v>
      </c>
      <c r="BB28">
        <f t="shared" si="0"/>
        <v>14.33844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14.963932373199748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0.62549237319974793</v>
      </c>
      <c r="BB29">
        <f t="shared" si="0"/>
        <v>14.33844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14.963932373199748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0.62549237319974793</v>
      </c>
      <c r="BB30">
        <f t="shared" si="0"/>
        <v>14.33844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14.963932373199748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0.62549237319974793</v>
      </c>
      <c r="BB31">
        <f t="shared" si="0"/>
        <v>14.33844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14.963932373199748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0.62549237319974793</v>
      </c>
      <c r="BB32">
        <f t="shared" si="0"/>
        <v>14.33844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14.963932373199748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0.62549237319974793</v>
      </c>
      <c r="BB33">
        <f t="shared" si="0"/>
        <v>14.33844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14.963932373199748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0.62549237319974793</v>
      </c>
      <c r="BB34">
        <f t="shared" si="0"/>
        <v>14.33844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14.963932373199748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0.62549237319974793</v>
      </c>
      <c r="BB35">
        <f t="shared" si="0"/>
        <v>14.33844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14.963932373199748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0.62549237319974793</v>
      </c>
      <c r="BB36">
        <f t="shared" si="0"/>
        <v>14.33844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14.963932373199748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0.62549237319974793</v>
      </c>
      <c r="BB37">
        <f t="shared" si="0"/>
        <v>14.33844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14.963932373199748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0.62549237319974793</v>
      </c>
      <c r="BB38">
        <f t="shared" si="0"/>
        <v>14.33844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14.963932373199748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0.62549237319974793</v>
      </c>
      <c r="BB39">
        <f t="shared" si="0"/>
        <v>14.33844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14.963932373199748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0.62549237319974793</v>
      </c>
      <c r="BB40">
        <f t="shared" si="0"/>
        <v>14.33844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14.963932373199748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0.62549237319974793</v>
      </c>
      <c r="BB41">
        <f t="shared" si="0"/>
        <v>14.33844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14.963932373199748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0.62549237319974793</v>
      </c>
      <c r="BB42">
        <f t="shared" si="0"/>
        <v>14.33844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13.977300146107284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0.58425114610728457</v>
      </c>
      <c r="BB43">
        <f t="shared" si="0"/>
        <v>13.393049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13.977300146107284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0.58425114610728457</v>
      </c>
      <c r="BB44">
        <f t="shared" si="0"/>
        <v>13.393049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13.977300146107284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0.58425114610728457</v>
      </c>
      <c r="BB45">
        <f t="shared" si="0"/>
        <v>13.393049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13.977300146107284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0.58425114610728457</v>
      </c>
      <c r="BB46">
        <f t="shared" si="0"/>
        <v>13.393049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14.470616781465248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0.60487178146524734</v>
      </c>
      <c r="BB47">
        <f t="shared" si="0"/>
        <v>13.865745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14.470616781465248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0.60487178146524734</v>
      </c>
      <c r="BB48">
        <f t="shared" si="0"/>
        <v>13.865745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14.470616781465248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0.60487178146524734</v>
      </c>
      <c r="BB49">
        <f t="shared" si="0"/>
        <v>13.865745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14.470616781465248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0.60487178146524734</v>
      </c>
      <c r="BB50">
        <f t="shared" si="0"/>
        <v>13.865745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14.470616781465248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0.60487178146524734</v>
      </c>
      <c r="BB51">
        <f t="shared" si="0"/>
        <v>13.865745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14.470616781465248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0.60487178146524734</v>
      </c>
      <c r="BB52">
        <f t="shared" si="0"/>
        <v>13.865745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14.470616781465248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0.60487178146524734</v>
      </c>
      <c r="BB53">
        <f t="shared" si="0"/>
        <v>13.865745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14.470616781465248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0.60487178146524734</v>
      </c>
      <c r="BB54">
        <f t="shared" si="0"/>
        <v>13.865745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14.470616781465248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0.60487178146524734</v>
      </c>
      <c r="BB55">
        <f t="shared" si="0"/>
        <v>13.865745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14.470616781465248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0.60487178146524734</v>
      </c>
      <c r="BB56">
        <f t="shared" si="0"/>
        <v>13.865745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14.470616781465248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0.60487178146524734</v>
      </c>
      <c r="BB57">
        <f t="shared" si="0"/>
        <v>13.865745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14.470616781465248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0.60487178146524734</v>
      </c>
      <c r="BB58">
        <f t="shared" si="0"/>
        <v>13.865745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14.470616781465248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0.60487178146524734</v>
      </c>
      <c r="BB59">
        <f t="shared" si="0"/>
        <v>13.865745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14.470616781465248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0.60487178146524734</v>
      </c>
      <c r="BB60">
        <f t="shared" si="0"/>
        <v>13.865745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14.470616781465248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0.60487178146524734</v>
      </c>
      <c r="BB61">
        <f t="shared" si="0"/>
        <v>13.865745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14.470616781465248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0.60487178146524734</v>
      </c>
      <c r="BB62">
        <f t="shared" si="0"/>
        <v>13.865745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14.470616781465248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0.60487178146524734</v>
      </c>
      <c r="BB63">
        <f t="shared" si="0"/>
        <v>13.865745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14.470616781465248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0.60487178146524734</v>
      </c>
      <c r="BB64">
        <f t="shared" si="0"/>
        <v>13.865745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14.470616781465248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0.60487178146524734</v>
      </c>
      <c r="BB65">
        <f t="shared" si="0"/>
        <v>13.865745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14.470616781465248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0.60487178146524734</v>
      </c>
      <c r="BB66">
        <f t="shared" si="0"/>
        <v>13.865745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14.470616781465248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0.60487178146524734</v>
      </c>
      <c r="BB67">
        <f t="shared" si="0"/>
        <v>13.865745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14.470616781465248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0.60487178146524734</v>
      </c>
      <c r="BB68">
        <f t="shared" ref="BB68:BB99" si="1">SUM(B68:AZ68)-BA68</f>
        <v>13.865745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14.470616781465248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0.60487178146524734</v>
      </c>
      <c r="BB69">
        <f t="shared" si="1"/>
        <v>13.865745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14.470616781465248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0.60487178146524734</v>
      </c>
      <c r="BB70">
        <f t="shared" si="1"/>
        <v>13.865745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14.470616781465248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0.60487178146524734</v>
      </c>
      <c r="BB71">
        <f t="shared" si="1"/>
        <v>13.865745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14.470616781465248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0.60487178146524734</v>
      </c>
      <c r="BB72">
        <f t="shared" si="1"/>
        <v>13.865745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14.470616781465248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0.60487178146524734</v>
      </c>
      <c r="BB73">
        <f t="shared" si="1"/>
        <v>13.865745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14.470616781465248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0.60487178146524734</v>
      </c>
      <c r="BB74">
        <f t="shared" si="1"/>
        <v>13.865745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14.470616781465248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0.60487178146524734</v>
      </c>
      <c r="BB75">
        <f t="shared" si="1"/>
        <v>13.865745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14.470616781465248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0.60487178146524734</v>
      </c>
      <c r="BB76">
        <f t="shared" si="1"/>
        <v>13.865745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14.470616781465248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0.60487178146524734</v>
      </c>
      <c r="BB77">
        <f t="shared" si="1"/>
        <v>13.865745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14.470616781465248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0.60487178146524734</v>
      </c>
      <c r="BB78">
        <f t="shared" si="1"/>
        <v>13.865745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14.470616781465248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0.60487178146524734</v>
      </c>
      <c r="BB79">
        <f t="shared" si="1"/>
        <v>13.865745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14.470616781465248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0.60487178146524734</v>
      </c>
      <c r="BB80">
        <f t="shared" si="1"/>
        <v>13.865745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14.470616781465248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0.60487178146524734</v>
      </c>
      <c r="BB81">
        <f t="shared" si="1"/>
        <v>13.865745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14.470616781465248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0.60487178146524734</v>
      </c>
      <c r="BB82">
        <f t="shared" si="1"/>
        <v>13.865745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14.470616781465248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0.60487178146524734</v>
      </c>
      <c r="BB83">
        <f t="shared" si="1"/>
        <v>13.865745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14.470616781465248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0.60487178146524734</v>
      </c>
      <c r="BB84">
        <f t="shared" si="1"/>
        <v>13.865745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14.470616781465248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0.60487178146524734</v>
      </c>
      <c r="BB85">
        <f t="shared" si="1"/>
        <v>13.865745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14.470616781465248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0.60487178146524734</v>
      </c>
      <c r="BB86">
        <f t="shared" si="1"/>
        <v>13.865745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14.470616781465248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0.60487178146524734</v>
      </c>
      <c r="BB87">
        <f t="shared" si="1"/>
        <v>13.865745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14.470616781465248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0.60487178146524734</v>
      </c>
      <c r="BB88">
        <f t="shared" si="1"/>
        <v>13.865745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14.470616781465248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0.60487178146524734</v>
      </c>
      <c r="BB89">
        <f t="shared" si="1"/>
        <v>13.865745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14.470616781465248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0.60487178146524734</v>
      </c>
      <c r="BB90">
        <f t="shared" si="1"/>
        <v>13.865745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14.470616781465248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0.60487178146524734</v>
      </c>
      <c r="BB91">
        <f t="shared" si="1"/>
        <v>13.865745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14.470616781465248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0.60487178146524734</v>
      </c>
      <c r="BB92">
        <f t="shared" si="1"/>
        <v>13.865745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14.470616781465248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0.60487178146524734</v>
      </c>
      <c r="BB93">
        <f t="shared" si="1"/>
        <v>13.865745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14.470616781465248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0.60487178146524734</v>
      </c>
      <c r="BB94">
        <f t="shared" si="1"/>
        <v>13.865745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14.470616781465248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0.60487178146524734</v>
      </c>
      <c r="BB95">
        <f t="shared" si="1"/>
        <v>13.865745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14.470616781465248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0.60487178146524734</v>
      </c>
      <c r="BB96">
        <f t="shared" si="1"/>
        <v>13.865745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14.470616781465248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0.60487178146524734</v>
      </c>
      <c r="BB97">
        <f t="shared" si="1"/>
        <v>13.865745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14.470616781465248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0.60487178146524734</v>
      </c>
      <c r="BB98">
        <f t="shared" si="1"/>
        <v>13.865745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0.35076357649759893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1.4661917497599675E-2</v>
      </c>
      <c r="BB99">
        <f t="shared" si="1"/>
        <v>0.33610165899999928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269.52</v>
      </c>
      <c r="L3" s="207">
        <v>3.78</v>
      </c>
      <c r="M3" s="207">
        <v>60.02</v>
      </c>
      <c r="N3" s="207">
        <v>48.99</v>
      </c>
      <c r="O3" s="207">
        <v>69.13</v>
      </c>
      <c r="P3" s="207">
        <v>23.24</v>
      </c>
      <c r="Q3" s="207">
        <v>3</v>
      </c>
      <c r="R3" s="207">
        <v>7.65</v>
      </c>
      <c r="S3" s="207">
        <v>4.78</v>
      </c>
      <c r="T3" s="207">
        <v>0</v>
      </c>
      <c r="U3" s="207">
        <v>49.49</v>
      </c>
      <c r="V3" s="207">
        <v>0</v>
      </c>
      <c r="W3" s="207">
        <v>10.63</v>
      </c>
      <c r="X3" s="207">
        <v>19.98</v>
      </c>
      <c r="Y3" s="207">
        <v>0</v>
      </c>
      <c r="Z3" s="207">
        <v>103.64</v>
      </c>
      <c r="AA3" s="207">
        <v>14.34</v>
      </c>
      <c r="AB3" s="207">
        <v>0</v>
      </c>
      <c r="AC3" s="207">
        <v>15.62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79.709999999999994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269.51</v>
      </c>
      <c r="L4" s="207">
        <v>1.91</v>
      </c>
      <c r="M4" s="207">
        <v>60.02</v>
      </c>
      <c r="N4" s="207">
        <v>48.99</v>
      </c>
      <c r="O4" s="207">
        <v>69.13</v>
      </c>
      <c r="P4" s="207">
        <v>23.24</v>
      </c>
      <c r="Q4" s="207">
        <v>3</v>
      </c>
      <c r="R4" s="207">
        <v>7.65</v>
      </c>
      <c r="S4" s="207">
        <v>4.78</v>
      </c>
      <c r="T4" s="207">
        <v>0</v>
      </c>
      <c r="U4" s="207">
        <v>49.49</v>
      </c>
      <c r="V4" s="207">
        <v>0</v>
      </c>
      <c r="W4" s="207">
        <v>4.78</v>
      </c>
      <c r="X4" s="207">
        <v>14.34</v>
      </c>
      <c r="Y4" s="207">
        <v>0</v>
      </c>
      <c r="Z4" s="207">
        <v>52.59</v>
      </c>
      <c r="AA4" s="207">
        <v>14.34</v>
      </c>
      <c r="AB4" s="207">
        <v>0</v>
      </c>
      <c r="AC4" s="207">
        <v>15.62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79.709999999999994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269.57</v>
      </c>
      <c r="L5" s="207">
        <v>1.91</v>
      </c>
      <c r="M5" s="207">
        <v>60.02</v>
      </c>
      <c r="N5" s="207">
        <v>48.99</v>
      </c>
      <c r="O5" s="207">
        <v>69.13</v>
      </c>
      <c r="P5" s="207">
        <v>23.24</v>
      </c>
      <c r="Q5" s="207">
        <v>3</v>
      </c>
      <c r="R5" s="207">
        <v>7.65</v>
      </c>
      <c r="S5" s="207">
        <v>4.78</v>
      </c>
      <c r="T5" s="207">
        <v>0</v>
      </c>
      <c r="U5" s="207">
        <v>49.49</v>
      </c>
      <c r="V5" s="207">
        <v>0</v>
      </c>
      <c r="W5" s="207">
        <v>4.78</v>
      </c>
      <c r="X5" s="207">
        <v>14.34</v>
      </c>
      <c r="Y5" s="207">
        <v>0</v>
      </c>
      <c r="Z5" s="207">
        <v>52.59</v>
      </c>
      <c r="AA5" s="207">
        <v>14.34</v>
      </c>
      <c r="AB5" s="207">
        <v>0</v>
      </c>
      <c r="AC5" s="207">
        <v>15.62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83.76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269.56</v>
      </c>
      <c r="L6" s="207">
        <v>1.91</v>
      </c>
      <c r="M6" s="207">
        <v>60.02</v>
      </c>
      <c r="N6" s="207">
        <v>48.99</v>
      </c>
      <c r="O6" s="207">
        <v>69.13</v>
      </c>
      <c r="P6" s="207">
        <v>23.24</v>
      </c>
      <c r="Q6" s="207">
        <v>3</v>
      </c>
      <c r="R6" s="207">
        <v>7.65</v>
      </c>
      <c r="S6" s="207">
        <v>4.78</v>
      </c>
      <c r="T6" s="207">
        <v>0</v>
      </c>
      <c r="U6" s="207">
        <v>49.49</v>
      </c>
      <c r="V6" s="207">
        <v>0</v>
      </c>
      <c r="W6" s="207">
        <v>4.78</v>
      </c>
      <c r="X6" s="207">
        <v>14.34</v>
      </c>
      <c r="Y6" s="207">
        <v>0</v>
      </c>
      <c r="Z6" s="207">
        <v>52.59</v>
      </c>
      <c r="AA6" s="207">
        <v>14.34</v>
      </c>
      <c r="AB6" s="207">
        <v>0</v>
      </c>
      <c r="AC6" s="207">
        <v>15.62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83.76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1.94</v>
      </c>
      <c r="M7" s="207">
        <v>60.02</v>
      </c>
      <c r="N7" s="207">
        <v>48.99</v>
      </c>
      <c r="O7" s="207">
        <v>69.13</v>
      </c>
      <c r="P7" s="207">
        <v>23.24</v>
      </c>
      <c r="Q7" s="207">
        <v>4.9000000000000004</v>
      </c>
      <c r="R7" s="207">
        <v>9.14</v>
      </c>
      <c r="S7" s="207">
        <v>5.84</v>
      </c>
      <c r="T7" s="207">
        <v>0</v>
      </c>
      <c r="U7" s="207">
        <v>49.49</v>
      </c>
      <c r="V7" s="207">
        <v>0</v>
      </c>
      <c r="W7" s="207">
        <v>6.66</v>
      </c>
      <c r="X7" s="207">
        <v>15.47</v>
      </c>
      <c r="Y7" s="207">
        <v>0</v>
      </c>
      <c r="Z7" s="207">
        <v>53.69</v>
      </c>
      <c r="AA7" s="207">
        <v>14.5</v>
      </c>
      <c r="AB7" s="207">
        <v>0</v>
      </c>
      <c r="AC7" s="207">
        <v>15.62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83.76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1.94</v>
      </c>
      <c r="M8" s="207">
        <v>60.02</v>
      </c>
      <c r="N8" s="207">
        <v>48.99</v>
      </c>
      <c r="O8" s="207">
        <v>69.13</v>
      </c>
      <c r="P8" s="207">
        <v>23.24</v>
      </c>
      <c r="Q8" s="207">
        <v>4.9000000000000004</v>
      </c>
      <c r="R8" s="207">
        <v>9.14</v>
      </c>
      <c r="S8" s="207">
        <v>5.84</v>
      </c>
      <c r="T8" s="207">
        <v>0</v>
      </c>
      <c r="U8" s="207">
        <v>49.49</v>
      </c>
      <c r="V8" s="207">
        <v>0</v>
      </c>
      <c r="W8" s="207">
        <v>4.78</v>
      </c>
      <c r="X8" s="207">
        <v>14.34</v>
      </c>
      <c r="Y8" s="207">
        <v>0</v>
      </c>
      <c r="Z8" s="207">
        <v>53.69</v>
      </c>
      <c r="AA8" s="207">
        <v>14.5</v>
      </c>
      <c r="AB8" s="207">
        <v>0</v>
      </c>
      <c r="AC8" s="207">
        <v>15.62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83.76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1.94</v>
      </c>
      <c r="M9" s="207">
        <v>60.02</v>
      </c>
      <c r="N9" s="207">
        <v>48.99</v>
      </c>
      <c r="O9" s="207">
        <v>69.13</v>
      </c>
      <c r="P9" s="207">
        <v>23.24</v>
      </c>
      <c r="Q9" s="207">
        <v>4.84</v>
      </c>
      <c r="R9" s="207">
        <v>9.0299999999999994</v>
      </c>
      <c r="S9" s="207">
        <v>5.63</v>
      </c>
      <c r="T9" s="207">
        <v>0</v>
      </c>
      <c r="U9" s="207">
        <v>49.49</v>
      </c>
      <c r="V9" s="207">
        <v>0</v>
      </c>
      <c r="W9" s="207">
        <v>4.78</v>
      </c>
      <c r="X9" s="207">
        <v>14.34</v>
      </c>
      <c r="Y9" s="207">
        <v>0</v>
      </c>
      <c r="Z9" s="207">
        <v>52.58</v>
      </c>
      <c r="AA9" s="207">
        <v>15</v>
      </c>
      <c r="AB9" s="207">
        <v>0</v>
      </c>
      <c r="AC9" s="207">
        <v>15.62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83.76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1.94</v>
      </c>
      <c r="M10" s="207">
        <v>60.02</v>
      </c>
      <c r="N10" s="207">
        <v>48.99</v>
      </c>
      <c r="O10" s="207">
        <v>69.13</v>
      </c>
      <c r="P10" s="207">
        <v>23.24</v>
      </c>
      <c r="Q10" s="207">
        <v>4.84</v>
      </c>
      <c r="R10" s="207">
        <v>9.0299999999999994</v>
      </c>
      <c r="S10" s="207">
        <v>5.63</v>
      </c>
      <c r="T10" s="207">
        <v>0</v>
      </c>
      <c r="U10" s="207">
        <v>49.49</v>
      </c>
      <c r="V10" s="207">
        <v>0</v>
      </c>
      <c r="W10" s="207">
        <v>4.78</v>
      </c>
      <c r="X10" s="207">
        <v>14.34</v>
      </c>
      <c r="Y10" s="207">
        <v>0</v>
      </c>
      <c r="Z10" s="207">
        <v>52.58</v>
      </c>
      <c r="AA10" s="207">
        <v>15</v>
      </c>
      <c r="AB10" s="207">
        <v>0</v>
      </c>
      <c r="AC10" s="207">
        <v>15.62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83.76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1.94</v>
      </c>
      <c r="M11" s="207">
        <v>28.68</v>
      </c>
      <c r="N11" s="207">
        <v>23.9</v>
      </c>
      <c r="O11" s="207">
        <v>69.13</v>
      </c>
      <c r="P11" s="207">
        <v>11.69</v>
      </c>
      <c r="Q11" s="207">
        <v>4.3600000000000003</v>
      </c>
      <c r="R11" s="207">
        <v>9.0299999999999994</v>
      </c>
      <c r="S11" s="207">
        <v>5.63</v>
      </c>
      <c r="T11" s="207">
        <v>0</v>
      </c>
      <c r="U11" s="207">
        <v>49.49</v>
      </c>
      <c r="V11" s="207">
        <v>0</v>
      </c>
      <c r="W11" s="207">
        <v>4.78</v>
      </c>
      <c r="X11" s="207">
        <v>14.34</v>
      </c>
      <c r="Y11" s="207">
        <v>0</v>
      </c>
      <c r="Z11" s="207">
        <v>52.58</v>
      </c>
      <c r="AA11" s="207">
        <v>15</v>
      </c>
      <c r="AB11" s="207">
        <v>0</v>
      </c>
      <c r="AC11" s="207">
        <v>15.62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83.76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1.94</v>
      </c>
      <c r="M12" s="207">
        <v>28.68</v>
      </c>
      <c r="N12" s="207">
        <v>26.77</v>
      </c>
      <c r="O12" s="207">
        <v>69.13</v>
      </c>
      <c r="P12" s="207">
        <v>11.47</v>
      </c>
      <c r="Q12" s="207">
        <v>4.3600000000000003</v>
      </c>
      <c r="R12" s="207">
        <v>9.0299999999999994</v>
      </c>
      <c r="S12" s="207">
        <v>5.63</v>
      </c>
      <c r="T12" s="207">
        <v>0</v>
      </c>
      <c r="U12" s="207">
        <v>49.49</v>
      </c>
      <c r="V12" s="207">
        <v>0</v>
      </c>
      <c r="W12" s="207">
        <v>4.78</v>
      </c>
      <c r="X12" s="207">
        <v>14.34</v>
      </c>
      <c r="Y12" s="207">
        <v>0</v>
      </c>
      <c r="Z12" s="207">
        <v>52.58</v>
      </c>
      <c r="AA12" s="207">
        <v>15</v>
      </c>
      <c r="AB12" s="207">
        <v>0</v>
      </c>
      <c r="AC12" s="207">
        <v>15.62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83.76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1.94</v>
      </c>
      <c r="M13" s="207">
        <v>28.68</v>
      </c>
      <c r="N13" s="207">
        <v>26.77</v>
      </c>
      <c r="O13" s="207">
        <v>69.13</v>
      </c>
      <c r="P13" s="207">
        <v>11.47</v>
      </c>
      <c r="Q13" s="207">
        <v>4.3600000000000003</v>
      </c>
      <c r="R13" s="207">
        <v>9.0299999999999994</v>
      </c>
      <c r="S13" s="207">
        <v>5.63</v>
      </c>
      <c r="T13" s="207">
        <v>0</v>
      </c>
      <c r="U13" s="207">
        <v>49.49</v>
      </c>
      <c r="V13" s="207">
        <v>0</v>
      </c>
      <c r="W13" s="207">
        <v>4.78</v>
      </c>
      <c r="X13" s="207">
        <v>14.34</v>
      </c>
      <c r="Y13" s="207">
        <v>0</v>
      </c>
      <c r="Z13" s="207">
        <v>52.58</v>
      </c>
      <c r="AA13" s="207">
        <v>15</v>
      </c>
      <c r="AB13" s="207">
        <v>0</v>
      </c>
      <c r="AC13" s="207">
        <v>15.62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83.76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1.94</v>
      </c>
      <c r="M14" s="207">
        <v>31.55</v>
      </c>
      <c r="N14" s="207">
        <v>26.77</v>
      </c>
      <c r="O14" s="207">
        <v>69.13</v>
      </c>
      <c r="P14" s="207">
        <v>11.47</v>
      </c>
      <c r="Q14" s="207">
        <v>4.84</v>
      </c>
      <c r="R14" s="207">
        <v>9.0299999999999994</v>
      </c>
      <c r="S14" s="207">
        <v>5.63</v>
      </c>
      <c r="T14" s="207">
        <v>0</v>
      </c>
      <c r="U14" s="207">
        <v>49.49</v>
      </c>
      <c r="V14" s="207">
        <v>0</v>
      </c>
      <c r="W14" s="207">
        <v>4.78</v>
      </c>
      <c r="X14" s="207">
        <v>14.34</v>
      </c>
      <c r="Y14" s="207">
        <v>0</v>
      </c>
      <c r="Z14" s="207">
        <v>52.58</v>
      </c>
      <c r="AA14" s="207">
        <v>15</v>
      </c>
      <c r="AB14" s="207">
        <v>0</v>
      </c>
      <c r="AC14" s="207">
        <v>15.62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83.76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1.94</v>
      </c>
      <c r="M15" s="207">
        <v>60.02</v>
      </c>
      <c r="N15" s="207">
        <v>48.99</v>
      </c>
      <c r="O15" s="207">
        <v>69.13</v>
      </c>
      <c r="P15" s="207">
        <v>22.85</v>
      </c>
      <c r="Q15" s="207">
        <v>4.84</v>
      </c>
      <c r="R15" s="207">
        <v>9.0299999999999994</v>
      </c>
      <c r="S15" s="207">
        <v>5.63</v>
      </c>
      <c r="T15" s="207">
        <v>0</v>
      </c>
      <c r="U15" s="207">
        <v>49.49</v>
      </c>
      <c r="V15" s="207">
        <v>0</v>
      </c>
      <c r="W15" s="207">
        <v>4.78</v>
      </c>
      <c r="X15" s="207">
        <v>14.34</v>
      </c>
      <c r="Y15" s="207">
        <v>0</v>
      </c>
      <c r="Z15" s="207">
        <v>52.58</v>
      </c>
      <c r="AA15" s="207">
        <v>15</v>
      </c>
      <c r="AB15" s="207">
        <v>0</v>
      </c>
      <c r="AC15" s="207">
        <v>15.62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83.76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1.94</v>
      </c>
      <c r="M16" s="207">
        <v>60.02</v>
      </c>
      <c r="N16" s="207">
        <v>48.99</v>
      </c>
      <c r="O16" s="207">
        <v>69.13</v>
      </c>
      <c r="P16" s="207">
        <v>23.24</v>
      </c>
      <c r="Q16" s="207">
        <v>4.84</v>
      </c>
      <c r="R16" s="207">
        <v>9.0299999999999994</v>
      </c>
      <c r="S16" s="207">
        <v>5.63</v>
      </c>
      <c r="T16" s="207">
        <v>0</v>
      </c>
      <c r="U16" s="207">
        <v>49.49</v>
      </c>
      <c r="V16" s="207">
        <v>0</v>
      </c>
      <c r="W16" s="207">
        <v>4.78</v>
      </c>
      <c r="X16" s="207">
        <v>14.34</v>
      </c>
      <c r="Y16" s="207">
        <v>0</v>
      </c>
      <c r="Z16" s="207">
        <v>52.58</v>
      </c>
      <c r="AA16" s="207">
        <v>15</v>
      </c>
      <c r="AB16" s="207">
        <v>0</v>
      </c>
      <c r="AC16" s="207">
        <v>15.62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83.76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1.94</v>
      </c>
      <c r="M17" s="207">
        <v>60.02</v>
      </c>
      <c r="N17" s="207">
        <v>48.99</v>
      </c>
      <c r="O17" s="207">
        <v>69.13</v>
      </c>
      <c r="P17" s="207">
        <v>23.24</v>
      </c>
      <c r="Q17" s="207">
        <v>4.84</v>
      </c>
      <c r="R17" s="207">
        <v>9.0299999999999994</v>
      </c>
      <c r="S17" s="207">
        <v>5.63</v>
      </c>
      <c r="T17" s="207">
        <v>0</v>
      </c>
      <c r="U17" s="207">
        <v>49.49</v>
      </c>
      <c r="V17" s="207">
        <v>0</v>
      </c>
      <c r="W17" s="207">
        <v>4.78</v>
      </c>
      <c r="X17" s="207">
        <v>14.34</v>
      </c>
      <c r="Y17" s="207">
        <v>0</v>
      </c>
      <c r="Z17" s="207">
        <v>52.58</v>
      </c>
      <c r="AA17" s="207">
        <v>15</v>
      </c>
      <c r="AB17" s="207">
        <v>0</v>
      </c>
      <c r="AC17" s="207">
        <v>15.62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83.76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1.94</v>
      </c>
      <c r="M18" s="207">
        <v>60.02</v>
      </c>
      <c r="N18" s="207">
        <v>48.99</v>
      </c>
      <c r="O18" s="207">
        <v>69.13</v>
      </c>
      <c r="P18" s="207">
        <v>23.24</v>
      </c>
      <c r="Q18" s="207">
        <v>4.84</v>
      </c>
      <c r="R18" s="207">
        <v>8</v>
      </c>
      <c r="S18" s="207">
        <v>5.63</v>
      </c>
      <c r="T18" s="207">
        <v>0</v>
      </c>
      <c r="U18" s="207">
        <v>49.49</v>
      </c>
      <c r="V18" s="207">
        <v>0</v>
      </c>
      <c r="W18" s="207">
        <v>4.78</v>
      </c>
      <c r="X18" s="207">
        <v>14.34</v>
      </c>
      <c r="Y18" s="207">
        <v>0</v>
      </c>
      <c r="Z18" s="207">
        <v>52.58</v>
      </c>
      <c r="AA18" s="207">
        <v>15</v>
      </c>
      <c r="AB18" s="207">
        <v>0</v>
      </c>
      <c r="AC18" s="207">
        <v>15.62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83.76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1.94</v>
      </c>
      <c r="M19" s="207">
        <v>60.02</v>
      </c>
      <c r="N19" s="207">
        <v>48.99</v>
      </c>
      <c r="O19" s="207">
        <v>69.13</v>
      </c>
      <c r="P19" s="207">
        <v>23.24</v>
      </c>
      <c r="Q19" s="207">
        <v>4.75</v>
      </c>
      <c r="R19" s="207">
        <v>8</v>
      </c>
      <c r="S19" s="207">
        <v>5.43</v>
      </c>
      <c r="T19" s="207">
        <v>0</v>
      </c>
      <c r="U19" s="207">
        <v>49.49</v>
      </c>
      <c r="V19" s="207">
        <v>0</v>
      </c>
      <c r="W19" s="207">
        <v>4.78</v>
      </c>
      <c r="X19" s="207">
        <v>14.34</v>
      </c>
      <c r="Y19" s="207">
        <v>0</v>
      </c>
      <c r="Z19" s="207">
        <v>56.41</v>
      </c>
      <c r="AA19" s="207">
        <v>15</v>
      </c>
      <c r="AB19" s="207">
        <v>0</v>
      </c>
      <c r="AC19" s="207">
        <v>15.62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83.76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1.91</v>
      </c>
      <c r="M20" s="207">
        <v>60.02</v>
      </c>
      <c r="N20" s="207">
        <v>48.99</v>
      </c>
      <c r="O20" s="207">
        <v>69.13</v>
      </c>
      <c r="P20" s="207">
        <v>23.24</v>
      </c>
      <c r="Q20" s="207">
        <v>4.75</v>
      </c>
      <c r="R20" s="207">
        <v>8</v>
      </c>
      <c r="S20" s="207">
        <v>5.43</v>
      </c>
      <c r="T20" s="207">
        <v>0</v>
      </c>
      <c r="U20" s="207">
        <v>49.49</v>
      </c>
      <c r="V20" s="207">
        <v>0</v>
      </c>
      <c r="W20" s="207">
        <v>4.78</v>
      </c>
      <c r="X20" s="207">
        <v>14.34</v>
      </c>
      <c r="Y20" s="207">
        <v>0</v>
      </c>
      <c r="Z20" s="207">
        <v>57.36</v>
      </c>
      <c r="AA20" s="207">
        <v>15</v>
      </c>
      <c r="AB20" s="207">
        <v>0</v>
      </c>
      <c r="AC20" s="207">
        <v>15.62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83.76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1.91</v>
      </c>
      <c r="M21" s="207">
        <v>60.02</v>
      </c>
      <c r="N21" s="207">
        <v>48.99</v>
      </c>
      <c r="O21" s="207">
        <v>69.13</v>
      </c>
      <c r="P21" s="207">
        <v>23.24</v>
      </c>
      <c r="Q21" s="207">
        <v>4.75</v>
      </c>
      <c r="R21" s="207">
        <v>8</v>
      </c>
      <c r="S21" s="207">
        <v>5.43</v>
      </c>
      <c r="T21" s="207">
        <v>0</v>
      </c>
      <c r="U21" s="207">
        <v>49.49</v>
      </c>
      <c r="V21" s="207">
        <v>0</v>
      </c>
      <c r="W21" s="207">
        <v>4.78</v>
      </c>
      <c r="X21" s="207">
        <v>14.34</v>
      </c>
      <c r="Y21" s="207">
        <v>0</v>
      </c>
      <c r="Z21" s="207">
        <v>61.19</v>
      </c>
      <c r="AA21" s="207">
        <v>15</v>
      </c>
      <c r="AB21" s="207">
        <v>0</v>
      </c>
      <c r="AC21" s="207">
        <v>15.62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83.76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1.91</v>
      </c>
      <c r="M22" s="207">
        <v>60.02</v>
      </c>
      <c r="N22" s="207">
        <v>48.99</v>
      </c>
      <c r="O22" s="207">
        <v>69.13</v>
      </c>
      <c r="P22" s="207">
        <v>23.24</v>
      </c>
      <c r="Q22" s="207">
        <v>4.75</v>
      </c>
      <c r="R22" s="207">
        <v>8</v>
      </c>
      <c r="S22" s="207">
        <v>5.43</v>
      </c>
      <c r="T22" s="207">
        <v>0</v>
      </c>
      <c r="U22" s="207">
        <v>49.49</v>
      </c>
      <c r="V22" s="207">
        <v>0</v>
      </c>
      <c r="W22" s="207">
        <v>4.78</v>
      </c>
      <c r="X22" s="207">
        <v>14.34</v>
      </c>
      <c r="Y22" s="207">
        <v>0</v>
      </c>
      <c r="Z22" s="207">
        <v>56.41</v>
      </c>
      <c r="AA22" s="207">
        <v>14.34</v>
      </c>
      <c r="AB22" s="207">
        <v>0</v>
      </c>
      <c r="AC22" s="207">
        <v>15.62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83.76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258.52</v>
      </c>
      <c r="L23" s="207">
        <v>1.91</v>
      </c>
      <c r="M23" s="207">
        <v>60.02</v>
      </c>
      <c r="N23" s="207">
        <v>48.99</v>
      </c>
      <c r="O23" s="207">
        <v>69.13</v>
      </c>
      <c r="P23" s="207">
        <v>23.24</v>
      </c>
      <c r="Q23" s="207">
        <v>3</v>
      </c>
      <c r="R23" s="207">
        <v>7.65</v>
      </c>
      <c r="S23" s="207">
        <v>4.88</v>
      </c>
      <c r="T23" s="207">
        <v>0</v>
      </c>
      <c r="U23" s="207">
        <v>49.49</v>
      </c>
      <c r="V23" s="207">
        <v>0</v>
      </c>
      <c r="W23" s="207">
        <v>3.88</v>
      </c>
      <c r="X23" s="207">
        <v>14.34</v>
      </c>
      <c r="Y23" s="207">
        <v>0</v>
      </c>
      <c r="Z23" s="207">
        <v>103.26</v>
      </c>
      <c r="AA23" s="207">
        <v>14.34</v>
      </c>
      <c r="AB23" s="207">
        <v>0</v>
      </c>
      <c r="AC23" s="207">
        <v>15.62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81.97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258.14999999999998</v>
      </c>
      <c r="L24" s="207">
        <v>1.89</v>
      </c>
      <c r="M24" s="207">
        <v>60.02</v>
      </c>
      <c r="N24" s="207">
        <v>48.99</v>
      </c>
      <c r="O24" s="207">
        <v>69.13</v>
      </c>
      <c r="P24" s="207">
        <v>23.24</v>
      </c>
      <c r="Q24" s="207">
        <v>2.87</v>
      </c>
      <c r="R24" s="207">
        <v>11.05</v>
      </c>
      <c r="S24" s="207">
        <v>4.78</v>
      </c>
      <c r="T24" s="207">
        <v>0</v>
      </c>
      <c r="U24" s="207">
        <v>49.49</v>
      </c>
      <c r="V24" s="207">
        <v>0</v>
      </c>
      <c r="W24" s="207">
        <v>12.57</v>
      </c>
      <c r="X24" s="207">
        <v>54.39</v>
      </c>
      <c r="Y24" s="207">
        <v>0</v>
      </c>
      <c r="Z24" s="207">
        <v>103.65</v>
      </c>
      <c r="AA24" s="207">
        <v>33.6</v>
      </c>
      <c r="AB24" s="207">
        <v>0</v>
      </c>
      <c r="AC24" s="207">
        <v>15.62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81.97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313.64999999999998</v>
      </c>
      <c r="L25" s="207">
        <v>1.91</v>
      </c>
      <c r="M25" s="207">
        <v>60.02</v>
      </c>
      <c r="N25" s="207">
        <v>48.99</v>
      </c>
      <c r="O25" s="207">
        <v>69.13</v>
      </c>
      <c r="P25" s="207">
        <v>23.24</v>
      </c>
      <c r="Q25" s="207">
        <v>7.16</v>
      </c>
      <c r="R25" s="207">
        <v>17.09</v>
      </c>
      <c r="S25" s="207">
        <v>9.6</v>
      </c>
      <c r="T25" s="207">
        <v>0</v>
      </c>
      <c r="U25" s="207">
        <v>49.49</v>
      </c>
      <c r="V25" s="207">
        <v>6.85</v>
      </c>
      <c r="W25" s="207">
        <v>13.88</v>
      </c>
      <c r="X25" s="207">
        <v>61.94</v>
      </c>
      <c r="Y25" s="207">
        <v>0</v>
      </c>
      <c r="Z25" s="207">
        <v>103.65</v>
      </c>
      <c r="AA25" s="207">
        <v>33.6</v>
      </c>
      <c r="AB25" s="207">
        <v>0</v>
      </c>
      <c r="AC25" s="207">
        <v>15.62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79.709999999999994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420.83</v>
      </c>
      <c r="L26" s="207">
        <v>1.91</v>
      </c>
      <c r="M26" s="207">
        <v>60.02</v>
      </c>
      <c r="N26" s="207">
        <v>48.99</v>
      </c>
      <c r="O26" s="207">
        <v>69.13</v>
      </c>
      <c r="P26" s="207">
        <v>23.24</v>
      </c>
      <c r="Q26" s="207">
        <v>8.65</v>
      </c>
      <c r="R26" s="207">
        <v>17.53</v>
      </c>
      <c r="S26" s="207">
        <v>10.94</v>
      </c>
      <c r="T26" s="207">
        <v>0</v>
      </c>
      <c r="U26" s="207">
        <v>49.49</v>
      </c>
      <c r="V26" s="207">
        <v>7.62</v>
      </c>
      <c r="W26" s="207">
        <v>13.88</v>
      </c>
      <c r="X26" s="207">
        <v>61.94</v>
      </c>
      <c r="Y26" s="207">
        <v>0</v>
      </c>
      <c r="Z26" s="207">
        <v>103.65</v>
      </c>
      <c r="AA26" s="207">
        <v>33.6</v>
      </c>
      <c r="AB26" s="207">
        <v>0</v>
      </c>
      <c r="AC26" s="207">
        <v>15.62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79.709999999999994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488.75</v>
      </c>
      <c r="L27" s="207">
        <v>6.01</v>
      </c>
      <c r="M27" s="207">
        <v>60.02</v>
      </c>
      <c r="N27" s="207">
        <v>48.99</v>
      </c>
      <c r="O27" s="207">
        <v>69.13</v>
      </c>
      <c r="P27" s="207">
        <v>23.24</v>
      </c>
      <c r="Q27" s="207">
        <v>9.06</v>
      </c>
      <c r="R27" s="207">
        <v>17.53</v>
      </c>
      <c r="S27" s="207">
        <v>10.94</v>
      </c>
      <c r="T27" s="207">
        <v>0</v>
      </c>
      <c r="U27" s="207">
        <v>49.49</v>
      </c>
      <c r="V27" s="207">
        <v>7.62</v>
      </c>
      <c r="W27" s="207">
        <v>13.26</v>
      </c>
      <c r="X27" s="207">
        <v>61.94</v>
      </c>
      <c r="Y27" s="207">
        <v>0</v>
      </c>
      <c r="Z27" s="207">
        <v>103.65</v>
      </c>
      <c r="AA27" s="207">
        <v>33.6</v>
      </c>
      <c r="AB27" s="207">
        <v>0</v>
      </c>
      <c r="AC27" s="207">
        <v>15.62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99.62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488.75</v>
      </c>
      <c r="L28" s="207">
        <v>5.98</v>
      </c>
      <c r="M28" s="207">
        <v>60.02</v>
      </c>
      <c r="N28" s="207">
        <v>48.99</v>
      </c>
      <c r="O28" s="207">
        <v>69.13</v>
      </c>
      <c r="P28" s="207">
        <v>23.24</v>
      </c>
      <c r="Q28" s="207">
        <v>9.06</v>
      </c>
      <c r="R28" s="207">
        <v>17.53</v>
      </c>
      <c r="S28" s="207">
        <v>10.94</v>
      </c>
      <c r="T28" s="207">
        <v>0</v>
      </c>
      <c r="U28" s="207">
        <v>49.49</v>
      </c>
      <c r="V28" s="207">
        <v>7.62</v>
      </c>
      <c r="W28" s="207">
        <v>13.26</v>
      </c>
      <c r="X28" s="207">
        <v>61.94</v>
      </c>
      <c r="Y28" s="207">
        <v>0</v>
      </c>
      <c r="Z28" s="207">
        <v>103.65</v>
      </c>
      <c r="AA28" s="207">
        <v>33.6</v>
      </c>
      <c r="AB28" s="207">
        <v>0</v>
      </c>
      <c r="AC28" s="207">
        <v>15.62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99.62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0.14000000000000001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488.75</v>
      </c>
      <c r="L29" s="207">
        <v>6.01</v>
      </c>
      <c r="M29" s="207">
        <v>60.02</v>
      </c>
      <c r="N29" s="207">
        <v>48.99</v>
      </c>
      <c r="O29" s="207">
        <v>69.13</v>
      </c>
      <c r="P29" s="207">
        <v>23.24</v>
      </c>
      <c r="Q29" s="207">
        <v>9.06</v>
      </c>
      <c r="R29" s="207">
        <v>17.53</v>
      </c>
      <c r="S29" s="207">
        <v>10.94</v>
      </c>
      <c r="T29" s="207">
        <v>0</v>
      </c>
      <c r="U29" s="207">
        <v>49.49</v>
      </c>
      <c r="V29" s="207">
        <v>7.62</v>
      </c>
      <c r="W29" s="207">
        <v>13.26</v>
      </c>
      <c r="X29" s="207">
        <v>61.94</v>
      </c>
      <c r="Y29" s="207">
        <v>0</v>
      </c>
      <c r="Z29" s="207">
        <v>103.65</v>
      </c>
      <c r="AA29" s="207">
        <v>33.6</v>
      </c>
      <c r="AB29" s="207">
        <v>0</v>
      </c>
      <c r="AC29" s="207">
        <v>15.62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99.62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0.47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488.75</v>
      </c>
      <c r="L30" s="207">
        <v>6.01</v>
      </c>
      <c r="M30" s="207">
        <v>60.02</v>
      </c>
      <c r="N30" s="207">
        <v>48.99</v>
      </c>
      <c r="O30" s="207">
        <v>69.13</v>
      </c>
      <c r="P30" s="207">
        <v>23.24</v>
      </c>
      <c r="Q30" s="207">
        <v>9.06</v>
      </c>
      <c r="R30" s="207">
        <v>17.53</v>
      </c>
      <c r="S30" s="207">
        <v>10.94</v>
      </c>
      <c r="T30" s="207">
        <v>0</v>
      </c>
      <c r="U30" s="207">
        <v>49.49</v>
      </c>
      <c r="V30" s="207">
        <v>7.62</v>
      </c>
      <c r="W30" s="207">
        <v>13.26</v>
      </c>
      <c r="X30" s="207">
        <v>61.94</v>
      </c>
      <c r="Y30" s="207">
        <v>0</v>
      </c>
      <c r="Z30" s="207">
        <v>103.65</v>
      </c>
      <c r="AA30" s="207">
        <v>33.6</v>
      </c>
      <c r="AB30" s="207">
        <v>0</v>
      </c>
      <c r="AC30" s="207">
        <v>15.62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99.62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3.2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488.75</v>
      </c>
      <c r="L31" s="207">
        <v>6.01</v>
      </c>
      <c r="M31" s="207">
        <v>60.02</v>
      </c>
      <c r="N31" s="207">
        <v>48.99</v>
      </c>
      <c r="O31" s="207">
        <v>69.13</v>
      </c>
      <c r="P31" s="207">
        <v>23.24</v>
      </c>
      <c r="Q31" s="207">
        <v>9.06</v>
      </c>
      <c r="R31" s="207">
        <v>17.53</v>
      </c>
      <c r="S31" s="207">
        <v>10.94</v>
      </c>
      <c r="T31" s="207">
        <v>0</v>
      </c>
      <c r="U31" s="207">
        <v>49.49</v>
      </c>
      <c r="V31" s="207">
        <v>7.62</v>
      </c>
      <c r="W31" s="207">
        <v>13.41</v>
      </c>
      <c r="X31" s="207">
        <v>61.94</v>
      </c>
      <c r="Y31" s="207">
        <v>0</v>
      </c>
      <c r="Z31" s="207">
        <v>103.65</v>
      </c>
      <c r="AA31" s="207">
        <v>33.6</v>
      </c>
      <c r="AB31" s="207">
        <v>0</v>
      </c>
      <c r="AC31" s="207">
        <v>15.62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107.58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11.16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488.75</v>
      </c>
      <c r="L32" s="207">
        <v>6.01</v>
      </c>
      <c r="M32" s="207">
        <v>60.02</v>
      </c>
      <c r="N32" s="207">
        <v>48.99</v>
      </c>
      <c r="O32" s="207">
        <v>69.13</v>
      </c>
      <c r="P32" s="207">
        <v>23.24</v>
      </c>
      <c r="Q32" s="207">
        <v>9.06</v>
      </c>
      <c r="R32" s="207">
        <v>17.53</v>
      </c>
      <c r="S32" s="207">
        <v>10.94</v>
      </c>
      <c r="T32" s="207">
        <v>0</v>
      </c>
      <c r="U32" s="207">
        <v>49.49</v>
      </c>
      <c r="V32" s="207">
        <v>7.62</v>
      </c>
      <c r="W32" s="207">
        <v>13.41</v>
      </c>
      <c r="X32" s="207">
        <v>61.94</v>
      </c>
      <c r="Y32" s="207">
        <v>0</v>
      </c>
      <c r="Z32" s="207">
        <v>103.65</v>
      </c>
      <c r="AA32" s="207">
        <v>33.6</v>
      </c>
      <c r="AB32" s="207">
        <v>0</v>
      </c>
      <c r="AC32" s="207">
        <v>15.62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107.58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23.73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488.75</v>
      </c>
      <c r="L33" s="207">
        <v>6.01</v>
      </c>
      <c r="M33" s="207">
        <v>60.02</v>
      </c>
      <c r="N33" s="207">
        <v>48.99</v>
      </c>
      <c r="O33" s="207">
        <v>69.13</v>
      </c>
      <c r="P33" s="207">
        <v>23.24</v>
      </c>
      <c r="Q33" s="207">
        <v>9.06</v>
      </c>
      <c r="R33" s="207">
        <v>17.53</v>
      </c>
      <c r="S33" s="207">
        <v>10.94</v>
      </c>
      <c r="T33" s="207">
        <v>0</v>
      </c>
      <c r="U33" s="207">
        <v>49.49</v>
      </c>
      <c r="V33" s="207">
        <v>7.62</v>
      </c>
      <c r="W33" s="207">
        <v>13.71</v>
      </c>
      <c r="X33" s="207">
        <v>61.94</v>
      </c>
      <c r="Y33" s="207">
        <v>0</v>
      </c>
      <c r="Z33" s="207">
        <v>103.65</v>
      </c>
      <c r="AA33" s="207">
        <v>33.6</v>
      </c>
      <c r="AB33" s="207">
        <v>0</v>
      </c>
      <c r="AC33" s="207">
        <v>15.62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107.58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38.46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488.75</v>
      </c>
      <c r="L34" s="207">
        <v>6.01</v>
      </c>
      <c r="M34" s="207">
        <v>60.02</v>
      </c>
      <c r="N34" s="207">
        <v>48.99</v>
      </c>
      <c r="O34" s="207">
        <v>69.13</v>
      </c>
      <c r="P34" s="207">
        <v>23.24</v>
      </c>
      <c r="Q34" s="207">
        <v>9.06</v>
      </c>
      <c r="R34" s="207">
        <v>17.53</v>
      </c>
      <c r="S34" s="207">
        <v>10.94</v>
      </c>
      <c r="T34" s="207">
        <v>0</v>
      </c>
      <c r="U34" s="207">
        <v>49.49</v>
      </c>
      <c r="V34" s="207">
        <v>7.62</v>
      </c>
      <c r="W34" s="207">
        <v>13.73</v>
      </c>
      <c r="X34" s="207">
        <v>61.94</v>
      </c>
      <c r="Y34" s="207">
        <v>0</v>
      </c>
      <c r="Z34" s="207">
        <v>103.65</v>
      </c>
      <c r="AA34" s="207">
        <v>33.6</v>
      </c>
      <c r="AB34" s="207">
        <v>0</v>
      </c>
      <c r="AC34" s="207">
        <v>15.62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107.58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40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488.75</v>
      </c>
      <c r="L35" s="207">
        <v>6.01</v>
      </c>
      <c r="M35" s="207">
        <v>60.02</v>
      </c>
      <c r="N35" s="207">
        <v>48.99</v>
      </c>
      <c r="O35" s="207">
        <v>69.13</v>
      </c>
      <c r="P35" s="207">
        <v>23.24</v>
      </c>
      <c r="Q35" s="207">
        <v>9.06</v>
      </c>
      <c r="R35" s="207">
        <v>17.53</v>
      </c>
      <c r="S35" s="207">
        <v>10.94</v>
      </c>
      <c r="T35" s="207">
        <v>0</v>
      </c>
      <c r="U35" s="207">
        <v>49.49</v>
      </c>
      <c r="V35" s="207">
        <v>7.62</v>
      </c>
      <c r="W35" s="207">
        <v>13.73</v>
      </c>
      <c r="X35" s="207">
        <v>61.94</v>
      </c>
      <c r="Y35" s="207">
        <v>0</v>
      </c>
      <c r="Z35" s="207">
        <v>103.65</v>
      </c>
      <c r="AA35" s="207">
        <v>33.6</v>
      </c>
      <c r="AB35" s="207">
        <v>0</v>
      </c>
      <c r="AC35" s="207">
        <v>15.62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105.74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44.5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488.75</v>
      </c>
      <c r="L36" s="207">
        <v>6.01</v>
      </c>
      <c r="M36" s="207">
        <v>60.02</v>
      </c>
      <c r="N36" s="207">
        <v>48.99</v>
      </c>
      <c r="O36" s="207">
        <v>69.13</v>
      </c>
      <c r="P36" s="207">
        <v>23.24</v>
      </c>
      <c r="Q36" s="207">
        <v>9.06</v>
      </c>
      <c r="R36" s="207">
        <v>17.53</v>
      </c>
      <c r="S36" s="207">
        <v>10.94</v>
      </c>
      <c r="T36" s="207">
        <v>0</v>
      </c>
      <c r="U36" s="207">
        <v>49.49</v>
      </c>
      <c r="V36" s="207">
        <v>7.62</v>
      </c>
      <c r="W36" s="207">
        <v>13.73</v>
      </c>
      <c r="X36" s="207">
        <v>61.94</v>
      </c>
      <c r="Y36" s="207">
        <v>0</v>
      </c>
      <c r="Z36" s="207">
        <v>103.65</v>
      </c>
      <c r="AA36" s="207">
        <v>33.6</v>
      </c>
      <c r="AB36" s="207">
        <v>0</v>
      </c>
      <c r="AC36" s="207">
        <v>15.62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105.74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44.5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488.75</v>
      </c>
      <c r="L37" s="207">
        <v>6.01</v>
      </c>
      <c r="M37" s="207">
        <v>60.02</v>
      </c>
      <c r="N37" s="207">
        <v>48.99</v>
      </c>
      <c r="O37" s="207">
        <v>69.13</v>
      </c>
      <c r="P37" s="207">
        <v>23.24</v>
      </c>
      <c r="Q37" s="207">
        <v>9.06</v>
      </c>
      <c r="R37" s="207">
        <v>17.53</v>
      </c>
      <c r="S37" s="207">
        <v>10.94</v>
      </c>
      <c r="T37" s="207">
        <v>0</v>
      </c>
      <c r="U37" s="207">
        <v>49.49</v>
      </c>
      <c r="V37" s="207">
        <v>7.62</v>
      </c>
      <c r="W37" s="207">
        <v>13.73</v>
      </c>
      <c r="X37" s="207">
        <v>61.94</v>
      </c>
      <c r="Y37" s="207">
        <v>0</v>
      </c>
      <c r="Z37" s="207">
        <v>103.65</v>
      </c>
      <c r="AA37" s="207">
        <v>33.6</v>
      </c>
      <c r="AB37" s="207">
        <v>0</v>
      </c>
      <c r="AC37" s="207">
        <v>15.62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105.84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44.5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488.75</v>
      </c>
      <c r="L38" s="207">
        <v>6.01</v>
      </c>
      <c r="M38" s="207">
        <v>60.02</v>
      </c>
      <c r="N38" s="207">
        <v>48.99</v>
      </c>
      <c r="O38" s="207">
        <v>69.13</v>
      </c>
      <c r="P38" s="207">
        <v>23.24</v>
      </c>
      <c r="Q38" s="207">
        <v>9.06</v>
      </c>
      <c r="R38" s="207">
        <v>17.53</v>
      </c>
      <c r="S38" s="207">
        <v>10.94</v>
      </c>
      <c r="T38" s="207">
        <v>0</v>
      </c>
      <c r="U38" s="207">
        <v>49.49</v>
      </c>
      <c r="V38" s="207">
        <v>7.62</v>
      </c>
      <c r="W38" s="207">
        <v>13.73</v>
      </c>
      <c r="X38" s="207">
        <v>61.94</v>
      </c>
      <c r="Y38" s="207">
        <v>0</v>
      </c>
      <c r="Z38" s="207">
        <v>103.65</v>
      </c>
      <c r="AA38" s="207">
        <v>33.6</v>
      </c>
      <c r="AB38" s="207">
        <v>0</v>
      </c>
      <c r="AC38" s="207">
        <v>15.62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105.74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44.5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488.75</v>
      </c>
      <c r="L39" s="207">
        <v>6.01</v>
      </c>
      <c r="M39" s="207">
        <v>60.02</v>
      </c>
      <c r="N39" s="207">
        <v>48.99</v>
      </c>
      <c r="O39" s="207">
        <v>69.13</v>
      </c>
      <c r="P39" s="207">
        <v>23.24</v>
      </c>
      <c r="Q39" s="207">
        <v>9.06</v>
      </c>
      <c r="R39" s="207">
        <v>17.53</v>
      </c>
      <c r="S39" s="207">
        <v>10.94</v>
      </c>
      <c r="T39" s="207">
        <v>0</v>
      </c>
      <c r="U39" s="207">
        <v>49.49</v>
      </c>
      <c r="V39" s="207">
        <v>7.62</v>
      </c>
      <c r="W39" s="207">
        <v>13.73</v>
      </c>
      <c r="X39" s="207">
        <v>61.94</v>
      </c>
      <c r="Y39" s="207">
        <v>0</v>
      </c>
      <c r="Z39" s="207">
        <v>103.65</v>
      </c>
      <c r="AA39" s="207">
        <v>33.6</v>
      </c>
      <c r="AB39" s="207">
        <v>0</v>
      </c>
      <c r="AC39" s="207">
        <v>15.62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105.84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44.5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488.75</v>
      </c>
      <c r="L40" s="207">
        <v>6.01</v>
      </c>
      <c r="M40" s="207">
        <v>60.02</v>
      </c>
      <c r="N40" s="207">
        <v>48.99</v>
      </c>
      <c r="O40" s="207">
        <v>69.13</v>
      </c>
      <c r="P40" s="207">
        <v>23.24</v>
      </c>
      <c r="Q40" s="207">
        <v>9.06</v>
      </c>
      <c r="R40" s="207">
        <v>17.53</v>
      </c>
      <c r="S40" s="207">
        <v>10.94</v>
      </c>
      <c r="T40" s="207">
        <v>0</v>
      </c>
      <c r="U40" s="207">
        <v>49.49</v>
      </c>
      <c r="V40" s="207">
        <v>7.62</v>
      </c>
      <c r="W40" s="207">
        <v>13.73</v>
      </c>
      <c r="X40" s="207">
        <v>61.94</v>
      </c>
      <c r="Y40" s="207">
        <v>0</v>
      </c>
      <c r="Z40" s="207">
        <v>103.65</v>
      </c>
      <c r="AA40" s="207">
        <v>33.6</v>
      </c>
      <c r="AB40" s="207">
        <v>0</v>
      </c>
      <c r="AC40" s="207">
        <v>15.62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105.84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44.5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488.75</v>
      </c>
      <c r="L41" s="207">
        <v>6.01</v>
      </c>
      <c r="M41" s="207">
        <v>60.02</v>
      </c>
      <c r="N41" s="207">
        <v>48.99</v>
      </c>
      <c r="O41" s="207">
        <v>69.13</v>
      </c>
      <c r="P41" s="207">
        <v>23.24</v>
      </c>
      <c r="Q41" s="207">
        <v>9.06</v>
      </c>
      <c r="R41" s="207">
        <v>17.53</v>
      </c>
      <c r="S41" s="207">
        <v>10.94</v>
      </c>
      <c r="T41" s="207">
        <v>0</v>
      </c>
      <c r="U41" s="207">
        <v>49.49</v>
      </c>
      <c r="V41" s="207">
        <v>7.62</v>
      </c>
      <c r="W41" s="207">
        <v>14.02</v>
      </c>
      <c r="X41" s="207">
        <v>61.94</v>
      </c>
      <c r="Y41" s="207">
        <v>0</v>
      </c>
      <c r="Z41" s="207">
        <v>103.65</v>
      </c>
      <c r="AA41" s="207">
        <v>33.6</v>
      </c>
      <c r="AB41" s="207">
        <v>0</v>
      </c>
      <c r="AC41" s="207">
        <v>15.62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105.84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44.5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488.75</v>
      </c>
      <c r="L42" s="207">
        <v>6.01</v>
      </c>
      <c r="M42" s="207">
        <v>60.02</v>
      </c>
      <c r="N42" s="207">
        <v>48.99</v>
      </c>
      <c r="O42" s="207">
        <v>69.13</v>
      </c>
      <c r="P42" s="207">
        <v>23.24</v>
      </c>
      <c r="Q42" s="207">
        <v>9.06</v>
      </c>
      <c r="R42" s="207">
        <v>17.53</v>
      </c>
      <c r="S42" s="207">
        <v>10.94</v>
      </c>
      <c r="T42" s="207">
        <v>0</v>
      </c>
      <c r="U42" s="207">
        <v>49.49</v>
      </c>
      <c r="V42" s="207">
        <v>7.62</v>
      </c>
      <c r="W42" s="207">
        <v>14.04</v>
      </c>
      <c r="X42" s="207">
        <v>61.94</v>
      </c>
      <c r="Y42" s="207">
        <v>0</v>
      </c>
      <c r="Z42" s="207">
        <v>103.65</v>
      </c>
      <c r="AA42" s="207">
        <v>33.6</v>
      </c>
      <c r="AB42" s="207">
        <v>0</v>
      </c>
      <c r="AC42" s="207">
        <v>15.62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105.84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44.5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488.75</v>
      </c>
      <c r="L43" s="207">
        <v>6.01</v>
      </c>
      <c r="M43" s="207">
        <v>60.02</v>
      </c>
      <c r="N43" s="207">
        <v>48.99</v>
      </c>
      <c r="O43" s="207">
        <v>69.13</v>
      </c>
      <c r="P43" s="207">
        <v>23.24</v>
      </c>
      <c r="Q43" s="207">
        <v>9.06</v>
      </c>
      <c r="R43" s="207">
        <v>17.53</v>
      </c>
      <c r="S43" s="207">
        <v>10.94</v>
      </c>
      <c r="T43" s="207">
        <v>0</v>
      </c>
      <c r="U43" s="207">
        <v>49.49</v>
      </c>
      <c r="V43" s="207">
        <v>7.62</v>
      </c>
      <c r="W43" s="207">
        <v>14.19</v>
      </c>
      <c r="X43" s="207">
        <v>61.94</v>
      </c>
      <c r="Y43" s="207">
        <v>0</v>
      </c>
      <c r="Z43" s="207">
        <v>103.65</v>
      </c>
      <c r="AA43" s="207">
        <v>33.6</v>
      </c>
      <c r="AB43" s="207">
        <v>0</v>
      </c>
      <c r="AC43" s="207">
        <v>15.62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105.84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44.5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488.75</v>
      </c>
      <c r="L44" s="207">
        <v>6.01</v>
      </c>
      <c r="M44" s="207">
        <v>60.02</v>
      </c>
      <c r="N44" s="207">
        <v>48.99</v>
      </c>
      <c r="O44" s="207">
        <v>69.13</v>
      </c>
      <c r="P44" s="207">
        <v>23.24</v>
      </c>
      <c r="Q44" s="207">
        <v>9.06</v>
      </c>
      <c r="R44" s="207">
        <v>17.53</v>
      </c>
      <c r="S44" s="207">
        <v>10.94</v>
      </c>
      <c r="T44" s="207">
        <v>0</v>
      </c>
      <c r="U44" s="207">
        <v>49.49</v>
      </c>
      <c r="V44" s="207">
        <v>7.62</v>
      </c>
      <c r="W44" s="207">
        <v>14.2</v>
      </c>
      <c r="X44" s="207">
        <v>61.94</v>
      </c>
      <c r="Y44" s="207">
        <v>0</v>
      </c>
      <c r="Z44" s="207">
        <v>103.65</v>
      </c>
      <c r="AA44" s="207">
        <v>33.6</v>
      </c>
      <c r="AB44" s="207">
        <v>0</v>
      </c>
      <c r="AC44" s="207">
        <v>15.62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105.74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44.5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488.75</v>
      </c>
      <c r="L45" s="207">
        <v>6.01</v>
      </c>
      <c r="M45" s="207">
        <v>60.02</v>
      </c>
      <c r="N45" s="207">
        <v>48.99</v>
      </c>
      <c r="O45" s="207">
        <v>69.13</v>
      </c>
      <c r="P45" s="207">
        <v>23.24</v>
      </c>
      <c r="Q45" s="207">
        <v>9.06</v>
      </c>
      <c r="R45" s="207">
        <v>17.53</v>
      </c>
      <c r="S45" s="207">
        <v>10.94</v>
      </c>
      <c r="T45" s="207">
        <v>0</v>
      </c>
      <c r="U45" s="207">
        <v>49.49</v>
      </c>
      <c r="V45" s="207">
        <v>7.62</v>
      </c>
      <c r="W45" s="207">
        <v>14.2</v>
      </c>
      <c r="X45" s="207">
        <v>61.94</v>
      </c>
      <c r="Y45" s="207">
        <v>0</v>
      </c>
      <c r="Z45" s="207">
        <v>103.65</v>
      </c>
      <c r="AA45" s="207">
        <v>33.6</v>
      </c>
      <c r="AB45" s="207">
        <v>0</v>
      </c>
      <c r="AC45" s="207">
        <v>15.62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105.86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44.5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488.75</v>
      </c>
      <c r="L46" s="207">
        <v>6.01</v>
      </c>
      <c r="M46" s="207">
        <v>60.02</v>
      </c>
      <c r="N46" s="207">
        <v>48.99</v>
      </c>
      <c r="O46" s="207">
        <v>69.13</v>
      </c>
      <c r="P46" s="207">
        <v>23.24</v>
      </c>
      <c r="Q46" s="207">
        <v>9.06</v>
      </c>
      <c r="R46" s="207">
        <v>17.53</v>
      </c>
      <c r="S46" s="207">
        <v>10.94</v>
      </c>
      <c r="T46" s="207">
        <v>0</v>
      </c>
      <c r="U46" s="207">
        <v>49.49</v>
      </c>
      <c r="V46" s="207">
        <v>7.62</v>
      </c>
      <c r="W46" s="207">
        <v>14.2</v>
      </c>
      <c r="X46" s="207">
        <v>61.94</v>
      </c>
      <c r="Y46" s="207">
        <v>0</v>
      </c>
      <c r="Z46" s="207">
        <v>103.65</v>
      </c>
      <c r="AA46" s="207">
        <v>33.6</v>
      </c>
      <c r="AB46" s="207">
        <v>0</v>
      </c>
      <c r="AC46" s="207">
        <v>13.93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105.86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44.5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488.75</v>
      </c>
      <c r="L47" s="207">
        <v>6.01</v>
      </c>
      <c r="M47" s="207">
        <v>60.02</v>
      </c>
      <c r="N47" s="207">
        <v>48.99</v>
      </c>
      <c r="O47" s="207">
        <v>69.13</v>
      </c>
      <c r="P47" s="207">
        <v>23.24</v>
      </c>
      <c r="Q47" s="207">
        <v>9.06</v>
      </c>
      <c r="R47" s="207">
        <v>17.53</v>
      </c>
      <c r="S47" s="207">
        <v>10.94</v>
      </c>
      <c r="T47" s="207">
        <v>0</v>
      </c>
      <c r="U47" s="207">
        <v>49.49</v>
      </c>
      <c r="V47" s="207">
        <v>7.62</v>
      </c>
      <c r="W47" s="207">
        <v>14.2</v>
      </c>
      <c r="X47" s="207">
        <v>61.94</v>
      </c>
      <c r="Y47" s="207">
        <v>0</v>
      </c>
      <c r="Z47" s="207">
        <v>103.65</v>
      </c>
      <c r="AA47" s="207">
        <v>33.6</v>
      </c>
      <c r="AB47" s="207">
        <v>0</v>
      </c>
      <c r="AC47" s="207">
        <v>13.57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104.79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44.5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488.75</v>
      </c>
      <c r="L48" s="207">
        <v>6.01</v>
      </c>
      <c r="M48" s="207">
        <v>60.02</v>
      </c>
      <c r="N48" s="207">
        <v>48.99</v>
      </c>
      <c r="O48" s="207">
        <v>69.13</v>
      </c>
      <c r="P48" s="207">
        <v>23.24</v>
      </c>
      <c r="Q48" s="207">
        <v>9.06</v>
      </c>
      <c r="R48" s="207">
        <v>17.53</v>
      </c>
      <c r="S48" s="207">
        <v>10.94</v>
      </c>
      <c r="T48" s="207">
        <v>0</v>
      </c>
      <c r="U48" s="207">
        <v>49.49</v>
      </c>
      <c r="V48" s="207">
        <v>7.62</v>
      </c>
      <c r="W48" s="207">
        <v>14.2</v>
      </c>
      <c r="X48" s="207">
        <v>61.94</v>
      </c>
      <c r="Y48" s="207">
        <v>0</v>
      </c>
      <c r="Z48" s="207">
        <v>103.65</v>
      </c>
      <c r="AA48" s="207">
        <v>33.6</v>
      </c>
      <c r="AB48" s="207">
        <v>0</v>
      </c>
      <c r="AC48" s="207">
        <v>13.57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104.83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44.5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488.75</v>
      </c>
      <c r="L49" s="207">
        <v>6.01</v>
      </c>
      <c r="M49" s="207">
        <v>60.02</v>
      </c>
      <c r="N49" s="207">
        <v>48.99</v>
      </c>
      <c r="O49" s="207">
        <v>69.13</v>
      </c>
      <c r="P49" s="207">
        <v>23.24</v>
      </c>
      <c r="Q49" s="207">
        <v>9.06</v>
      </c>
      <c r="R49" s="207">
        <v>17.53</v>
      </c>
      <c r="S49" s="207">
        <v>10.94</v>
      </c>
      <c r="T49" s="207">
        <v>0</v>
      </c>
      <c r="U49" s="207">
        <v>49.49</v>
      </c>
      <c r="V49" s="207">
        <v>7.62</v>
      </c>
      <c r="W49" s="207">
        <v>14.2</v>
      </c>
      <c r="X49" s="207">
        <v>61.94</v>
      </c>
      <c r="Y49" s="207">
        <v>0</v>
      </c>
      <c r="Z49" s="207">
        <v>103.65</v>
      </c>
      <c r="AA49" s="207">
        <v>33.6</v>
      </c>
      <c r="AB49" s="207">
        <v>0</v>
      </c>
      <c r="AC49" s="207">
        <v>14.85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104.85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44.5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488.75</v>
      </c>
      <c r="L50" s="207">
        <v>6.01</v>
      </c>
      <c r="M50" s="207">
        <v>60.02</v>
      </c>
      <c r="N50" s="207">
        <v>48.99</v>
      </c>
      <c r="O50" s="207">
        <v>69.13</v>
      </c>
      <c r="P50" s="207">
        <v>23.24</v>
      </c>
      <c r="Q50" s="207">
        <v>9.06</v>
      </c>
      <c r="R50" s="207">
        <v>17.53</v>
      </c>
      <c r="S50" s="207">
        <v>10.94</v>
      </c>
      <c r="T50" s="207">
        <v>0</v>
      </c>
      <c r="U50" s="207">
        <v>49.49</v>
      </c>
      <c r="V50" s="207">
        <v>7.62</v>
      </c>
      <c r="W50" s="207">
        <v>14.2</v>
      </c>
      <c r="X50" s="207">
        <v>61.94</v>
      </c>
      <c r="Y50" s="207">
        <v>0</v>
      </c>
      <c r="Z50" s="207">
        <v>103.65</v>
      </c>
      <c r="AA50" s="207">
        <v>33.6</v>
      </c>
      <c r="AB50" s="207">
        <v>0</v>
      </c>
      <c r="AC50" s="207">
        <v>14.85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104.95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44.5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382.44</v>
      </c>
      <c r="L51" s="207">
        <v>0</v>
      </c>
      <c r="M51" s="207">
        <v>60.02</v>
      </c>
      <c r="N51" s="207">
        <v>48.99</v>
      </c>
      <c r="O51" s="207">
        <v>69.13</v>
      </c>
      <c r="P51" s="207">
        <v>23.24</v>
      </c>
      <c r="Q51" s="207">
        <v>9.06</v>
      </c>
      <c r="R51" s="207">
        <v>17.53</v>
      </c>
      <c r="S51" s="207">
        <v>10.94</v>
      </c>
      <c r="T51" s="207">
        <v>0</v>
      </c>
      <c r="U51" s="207">
        <v>49.49</v>
      </c>
      <c r="V51" s="207">
        <v>7.62</v>
      </c>
      <c r="W51" s="207">
        <v>14.2</v>
      </c>
      <c r="X51" s="207">
        <v>61.94</v>
      </c>
      <c r="Y51" s="207">
        <v>0</v>
      </c>
      <c r="Z51" s="207">
        <v>103.65</v>
      </c>
      <c r="AA51" s="207">
        <v>33.6</v>
      </c>
      <c r="AB51" s="207">
        <v>0</v>
      </c>
      <c r="AC51" s="207">
        <v>14.85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75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44.5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321.72000000000003</v>
      </c>
      <c r="L52" s="207">
        <v>0</v>
      </c>
      <c r="M52" s="207">
        <v>60.02</v>
      </c>
      <c r="N52" s="207">
        <v>48.99</v>
      </c>
      <c r="O52" s="207">
        <v>69.13</v>
      </c>
      <c r="P52" s="207">
        <v>23.24</v>
      </c>
      <c r="Q52" s="207">
        <v>9.06</v>
      </c>
      <c r="R52" s="207">
        <v>17.53</v>
      </c>
      <c r="S52" s="207">
        <v>10.94</v>
      </c>
      <c r="T52" s="207">
        <v>0</v>
      </c>
      <c r="U52" s="207">
        <v>49.49</v>
      </c>
      <c r="V52" s="207">
        <v>7.62</v>
      </c>
      <c r="W52" s="207">
        <v>14.2</v>
      </c>
      <c r="X52" s="207">
        <v>61.94</v>
      </c>
      <c r="Y52" s="207">
        <v>0</v>
      </c>
      <c r="Z52" s="207">
        <v>103.65</v>
      </c>
      <c r="AA52" s="207">
        <v>33.6</v>
      </c>
      <c r="AB52" s="207">
        <v>0</v>
      </c>
      <c r="AC52" s="207">
        <v>14.85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75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44.5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322.69</v>
      </c>
      <c r="L53" s="207">
        <v>0</v>
      </c>
      <c r="M53" s="207">
        <v>60.02</v>
      </c>
      <c r="N53" s="207">
        <v>48.99</v>
      </c>
      <c r="O53" s="207">
        <v>69.13</v>
      </c>
      <c r="P53" s="207">
        <v>23.24</v>
      </c>
      <c r="Q53" s="207">
        <v>9.06</v>
      </c>
      <c r="R53" s="207">
        <v>17.53</v>
      </c>
      <c r="S53" s="207">
        <v>10.94</v>
      </c>
      <c r="T53" s="207">
        <v>0</v>
      </c>
      <c r="U53" s="207">
        <v>49.49</v>
      </c>
      <c r="V53" s="207">
        <v>7.62</v>
      </c>
      <c r="W53" s="207">
        <v>17.7</v>
      </c>
      <c r="X53" s="207">
        <v>61.94</v>
      </c>
      <c r="Y53" s="207">
        <v>0</v>
      </c>
      <c r="Z53" s="207">
        <v>103.65</v>
      </c>
      <c r="AA53" s="207">
        <v>33.6</v>
      </c>
      <c r="AB53" s="207">
        <v>0</v>
      </c>
      <c r="AC53" s="207">
        <v>14.85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75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44.5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328.39</v>
      </c>
      <c r="L54" s="207">
        <v>0</v>
      </c>
      <c r="M54" s="207">
        <v>60.02</v>
      </c>
      <c r="N54" s="207">
        <v>48.99</v>
      </c>
      <c r="O54" s="207">
        <v>69.13</v>
      </c>
      <c r="P54" s="207">
        <v>23.24</v>
      </c>
      <c r="Q54" s="207">
        <v>9.06</v>
      </c>
      <c r="R54" s="207">
        <v>17.53</v>
      </c>
      <c r="S54" s="207">
        <v>10.94</v>
      </c>
      <c r="T54" s="207">
        <v>0</v>
      </c>
      <c r="U54" s="207">
        <v>49.49</v>
      </c>
      <c r="V54" s="207">
        <v>7.62</v>
      </c>
      <c r="W54" s="207">
        <v>17.7</v>
      </c>
      <c r="X54" s="207">
        <v>61.94</v>
      </c>
      <c r="Y54" s="207">
        <v>0</v>
      </c>
      <c r="Z54" s="207">
        <v>103.65</v>
      </c>
      <c r="AA54" s="207">
        <v>33.6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75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44.5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326.58</v>
      </c>
      <c r="L55" s="207">
        <v>0</v>
      </c>
      <c r="M55" s="207">
        <v>60.02</v>
      </c>
      <c r="N55" s="207">
        <v>48.99</v>
      </c>
      <c r="O55" s="207">
        <v>69.13</v>
      </c>
      <c r="P55" s="207">
        <v>23.24</v>
      </c>
      <c r="Q55" s="207">
        <v>9.06</v>
      </c>
      <c r="R55" s="207">
        <v>17.53</v>
      </c>
      <c r="S55" s="207">
        <v>10.94</v>
      </c>
      <c r="T55" s="207">
        <v>0</v>
      </c>
      <c r="U55" s="207">
        <v>49.49</v>
      </c>
      <c r="V55" s="207">
        <v>7.62</v>
      </c>
      <c r="W55" s="207">
        <v>17.97</v>
      </c>
      <c r="X55" s="207">
        <v>61.94</v>
      </c>
      <c r="Y55" s="207">
        <v>0</v>
      </c>
      <c r="Z55" s="207">
        <v>103.65</v>
      </c>
      <c r="AA55" s="207">
        <v>33.6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79.709999999999994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44.5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364.36</v>
      </c>
      <c r="L56" s="207">
        <v>0</v>
      </c>
      <c r="M56" s="207">
        <v>60.02</v>
      </c>
      <c r="N56" s="207">
        <v>48.99</v>
      </c>
      <c r="O56" s="207">
        <v>69.13</v>
      </c>
      <c r="P56" s="207">
        <v>23.24</v>
      </c>
      <c r="Q56" s="207">
        <v>9.06</v>
      </c>
      <c r="R56" s="207">
        <v>17.53</v>
      </c>
      <c r="S56" s="207">
        <v>10.94</v>
      </c>
      <c r="T56" s="207">
        <v>0</v>
      </c>
      <c r="U56" s="207">
        <v>49.49</v>
      </c>
      <c r="V56" s="207">
        <v>7.62</v>
      </c>
      <c r="W56" s="207">
        <v>17.97</v>
      </c>
      <c r="X56" s="207">
        <v>61.94</v>
      </c>
      <c r="Y56" s="207">
        <v>0</v>
      </c>
      <c r="Z56" s="207">
        <v>103.65</v>
      </c>
      <c r="AA56" s="207">
        <v>33.6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79.709999999999994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44.5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377.31</v>
      </c>
      <c r="L57" s="207">
        <v>0</v>
      </c>
      <c r="M57" s="207">
        <v>60.02</v>
      </c>
      <c r="N57" s="207">
        <v>48.99</v>
      </c>
      <c r="O57" s="207">
        <v>69.13</v>
      </c>
      <c r="P57" s="207">
        <v>23.24</v>
      </c>
      <c r="Q57" s="207">
        <v>9.06</v>
      </c>
      <c r="R57" s="207">
        <v>17.53</v>
      </c>
      <c r="S57" s="207">
        <v>10.94</v>
      </c>
      <c r="T57" s="207">
        <v>0</v>
      </c>
      <c r="U57" s="207">
        <v>49.49</v>
      </c>
      <c r="V57" s="207">
        <v>7.62</v>
      </c>
      <c r="W57" s="207">
        <v>17.97</v>
      </c>
      <c r="X57" s="207">
        <v>61.94</v>
      </c>
      <c r="Y57" s="207">
        <v>0</v>
      </c>
      <c r="Z57" s="207">
        <v>103.65</v>
      </c>
      <c r="AA57" s="207">
        <v>33.6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81.97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44.5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398.27</v>
      </c>
      <c r="L58" s="207">
        <v>0</v>
      </c>
      <c r="M58" s="207">
        <v>60.02</v>
      </c>
      <c r="N58" s="207">
        <v>48.99</v>
      </c>
      <c r="O58" s="207">
        <v>69.13</v>
      </c>
      <c r="P58" s="207">
        <v>23.24</v>
      </c>
      <c r="Q58" s="207">
        <v>9.06</v>
      </c>
      <c r="R58" s="207">
        <v>17.53</v>
      </c>
      <c r="S58" s="207">
        <v>10.94</v>
      </c>
      <c r="T58" s="207">
        <v>0</v>
      </c>
      <c r="U58" s="207">
        <v>49.49</v>
      </c>
      <c r="V58" s="207">
        <v>7.62</v>
      </c>
      <c r="W58" s="207">
        <v>17.97</v>
      </c>
      <c r="X58" s="207">
        <v>61.94</v>
      </c>
      <c r="Y58" s="207">
        <v>0</v>
      </c>
      <c r="Z58" s="207">
        <v>103.65</v>
      </c>
      <c r="AA58" s="207">
        <v>33.6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81.97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44.5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391.83</v>
      </c>
      <c r="L59" s="207">
        <v>0</v>
      </c>
      <c r="M59" s="207">
        <v>60.02</v>
      </c>
      <c r="N59" s="207">
        <v>48.99</v>
      </c>
      <c r="O59" s="207">
        <v>69.13</v>
      </c>
      <c r="P59" s="207">
        <v>23.24</v>
      </c>
      <c r="Q59" s="207">
        <v>9.06</v>
      </c>
      <c r="R59" s="207">
        <v>17.53</v>
      </c>
      <c r="S59" s="207">
        <v>10.94</v>
      </c>
      <c r="T59" s="207">
        <v>0</v>
      </c>
      <c r="U59" s="207">
        <v>49.49</v>
      </c>
      <c r="V59" s="207">
        <v>7.62</v>
      </c>
      <c r="W59" s="207">
        <v>17.7</v>
      </c>
      <c r="X59" s="207">
        <v>61.94</v>
      </c>
      <c r="Y59" s="207">
        <v>0</v>
      </c>
      <c r="Z59" s="207">
        <v>103.65</v>
      </c>
      <c r="AA59" s="207">
        <v>33.6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81.97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44.5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373.05</v>
      </c>
      <c r="L60" s="207">
        <v>0</v>
      </c>
      <c r="M60" s="207">
        <v>60.02</v>
      </c>
      <c r="N60" s="207">
        <v>48.99</v>
      </c>
      <c r="O60" s="207">
        <v>69.13</v>
      </c>
      <c r="P60" s="207">
        <v>23.24</v>
      </c>
      <c r="Q60" s="207">
        <v>9.06</v>
      </c>
      <c r="R60" s="207">
        <v>17.53</v>
      </c>
      <c r="S60" s="207">
        <v>10.94</v>
      </c>
      <c r="T60" s="207">
        <v>0</v>
      </c>
      <c r="U60" s="207">
        <v>49.49</v>
      </c>
      <c r="V60" s="207">
        <v>7.62</v>
      </c>
      <c r="W60" s="207">
        <v>17.7</v>
      </c>
      <c r="X60" s="207">
        <v>61.94</v>
      </c>
      <c r="Y60" s="207">
        <v>0</v>
      </c>
      <c r="Z60" s="207">
        <v>103.65</v>
      </c>
      <c r="AA60" s="207">
        <v>33.6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81.97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44.5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480.04</v>
      </c>
      <c r="L61" s="207">
        <v>0</v>
      </c>
      <c r="M61" s="207">
        <v>60.02</v>
      </c>
      <c r="N61" s="207">
        <v>48.99</v>
      </c>
      <c r="O61" s="207">
        <v>69.13</v>
      </c>
      <c r="P61" s="207">
        <v>22.96</v>
      </c>
      <c r="Q61" s="207">
        <v>9.06</v>
      </c>
      <c r="R61" s="207">
        <v>17.53</v>
      </c>
      <c r="S61" s="207">
        <v>10.94</v>
      </c>
      <c r="T61" s="207">
        <v>0</v>
      </c>
      <c r="U61" s="207">
        <v>49.49</v>
      </c>
      <c r="V61" s="207">
        <v>7.62</v>
      </c>
      <c r="W61" s="207">
        <v>14.2</v>
      </c>
      <c r="X61" s="207">
        <v>61.94</v>
      </c>
      <c r="Y61" s="207">
        <v>0</v>
      </c>
      <c r="Z61" s="207">
        <v>103.65</v>
      </c>
      <c r="AA61" s="207">
        <v>33.6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79.709999999999994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44.5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488.75</v>
      </c>
      <c r="L62" s="207">
        <v>0</v>
      </c>
      <c r="M62" s="207">
        <v>60.02</v>
      </c>
      <c r="N62" s="207">
        <v>48.99</v>
      </c>
      <c r="O62" s="207">
        <v>69.13</v>
      </c>
      <c r="P62" s="207">
        <v>22.96</v>
      </c>
      <c r="Q62" s="207">
        <v>9.06</v>
      </c>
      <c r="R62" s="207">
        <v>17.53</v>
      </c>
      <c r="S62" s="207">
        <v>10.94</v>
      </c>
      <c r="T62" s="207">
        <v>0</v>
      </c>
      <c r="U62" s="207">
        <v>49.49</v>
      </c>
      <c r="V62" s="207">
        <v>7.62</v>
      </c>
      <c r="W62" s="207">
        <v>14.2</v>
      </c>
      <c r="X62" s="207">
        <v>61.94</v>
      </c>
      <c r="Y62" s="207">
        <v>0</v>
      </c>
      <c r="Z62" s="207">
        <v>103.65</v>
      </c>
      <c r="AA62" s="207">
        <v>33.6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79.709999999999994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44.5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488.75</v>
      </c>
      <c r="L63" s="207">
        <v>0</v>
      </c>
      <c r="M63" s="207">
        <v>60.02</v>
      </c>
      <c r="N63" s="207">
        <v>48.99</v>
      </c>
      <c r="O63" s="207">
        <v>69.13</v>
      </c>
      <c r="P63" s="207">
        <v>22.96</v>
      </c>
      <c r="Q63" s="207">
        <v>9.06</v>
      </c>
      <c r="R63" s="207">
        <v>17.53</v>
      </c>
      <c r="S63" s="207">
        <v>10.94</v>
      </c>
      <c r="T63" s="207">
        <v>0</v>
      </c>
      <c r="U63" s="207">
        <v>49.49</v>
      </c>
      <c r="V63" s="207">
        <v>7.62</v>
      </c>
      <c r="W63" s="207">
        <v>14.44</v>
      </c>
      <c r="X63" s="207">
        <v>61.94</v>
      </c>
      <c r="Y63" s="207">
        <v>0</v>
      </c>
      <c r="Z63" s="207">
        <v>103.65</v>
      </c>
      <c r="AA63" s="207">
        <v>33.6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79.709999999999994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44.5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488.75</v>
      </c>
      <c r="L64" s="207">
        <v>0</v>
      </c>
      <c r="M64" s="207">
        <v>60.02</v>
      </c>
      <c r="N64" s="207">
        <v>48.99</v>
      </c>
      <c r="O64" s="207">
        <v>69.13</v>
      </c>
      <c r="P64" s="207">
        <v>22.96</v>
      </c>
      <c r="Q64" s="207">
        <v>9.06</v>
      </c>
      <c r="R64" s="207">
        <v>17.53</v>
      </c>
      <c r="S64" s="207">
        <v>10.94</v>
      </c>
      <c r="T64" s="207">
        <v>0</v>
      </c>
      <c r="U64" s="207">
        <v>49.49</v>
      </c>
      <c r="V64" s="207">
        <v>7.62</v>
      </c>
      <c r="W64" s="207">
        <v>14.46</v>
      </c>
      <c r="X64" s="207">
        <v>61.94</v>
      </c>
      <c r="Y64" s="207">
        <v>0</v>
      </c>
      <c r="Z64" s="207">
        <v>103.65</v>
      </c>
      <c r="AA64" s="207">
        <v>33.6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75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44.5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488.75</v>
      </c>
      <c r="L65" s="207">
        <v>0</v>
      </c>
      <c r="M65" s="207">
        <v>60.02</v>
      </c>
      <c r="N65" s="207">
        <v>48.99</v>
      </c>
      <c r="O65" s="207">
        <v>69.13</v>
      </c>
      <c r="P65" s="207">
        <v>22.97</v>
      </c>
      <c r="Q65" s="207">
        <v>9.06</v>
      </c>
      <c r="R65" s="207">
        <v>17.53</v>
      </c>
      <c r="S65" s="207">
        <v>10.94</v>
      </c>
      <c r="T65" s="207">
        <v>0</v>
      </c>
      <c r="U65" s="207">
        <v>49.49</v>
      </c>
      <c r="V65" s="207">
        <v>7.62</v>
      </c>
      <c r="W65" s="207">
        <v>14.46</v>
      </c>
      <c r="X65" s="207">
        <v>61.94</v>
      </c>
      <c r="Y65" s="207">
        <v>0</v>
      </c>
      <c r="Z65" s="207">
        <v>103.65</v>
      </c>
      <c r="AA65" s="207">
        <v>33.6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75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44.5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488.75</v>
      </c>
      <c r="L66" s="207">
        <v>0</v>
      </c>
      <c r="M66" s="207">
        <v>60.02</v>
      </c>
      <c r="N66" s="207">
        <v>48.99</v>
      </c>
      <c r="O66" s="207">
        <v>69.13</v>
      </c>
      <c r="P66" s="207">
        <v>22.97</v>
      </c>
      <c r="Q66" s="207">
        <v>9.06</v>
      </c>
      <c r="R66" s="207">
        <v>17.53</v>
      </c>
      <c r="S66" s="207">
        <v>10.94</v>
      </c>
      <c r="T66" s="207">
        <v>0</v>
      </c>
      <c r="U66" s="207">
        <v>49.49</v>
      </c>
      <c r="V66" s="207">
        <v>7.62</v>
      </c>
      <c r="W66" s="207">
        <v>14.46</v>
      </c>
      <c r="X66" s="207">
        <v>61.94</v>
      </c>
      <c r="Y66" s="207">
        <v>0</v>
      </c>
      <c r="Z66" s="207">
        <v>103.65</v>
      </c>
      <c r="AA66" s="207">
        <v>33.6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75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44.5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488.75</v>
      </c>
      <c r="L67" s="207">
        <v>0</v>
      </c>
      <c r="M67" s="207">
        <v>60.02</v>
      </c>
      <c r="N67" s="207">
        <v>48.99</v>
      </c>
      <c r="O67" s="207">
        <v>69.13</v>
      </c>
      <c r="P67" s="207">
        <v>22.97</v>
      </c>
      <c r="Q67" s="207">
        <v>9.06</v>
      </c>
      <c r="R67" s="207">
        <v>17.53</v>
      </c>
      <c r="S67" s="207">
        <v>10.94</v>
      </c>
      <c r="T67" s="207">
        <v>0</v>
      </c>
      <c r="U67" s="207">
        <v>49.49</v>
      </c>
      <c r="V67" s="207">
        <v>7.62</v>
      </c>
      <c r="W67" s="207">
        <v>14.46</v>
      </c>
      <c r="X67" s="207">
        <v>61.94</v>
      </c>
      <c r="Y67" s="207">
        <v>0</v>
      </c>
      <c r="Z67" s="207">
        <v>103.65</v>
      </c>
      <c r="AA67" s="207">
        <v>33.6</v>
      </c>
      <c r="AB67" s="207">
        <v>0</v>
      </c>
      <c r="AC67" s="207">
        <v>0</v>
      </c>
      <c r="AD67" s="207">
        <v>12.53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75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44.5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488.75</v>
      </c>
      <c r="L68" s="207">
        <v>0</v>
      </c>
      <c r="M68" s="207">
        <v>60.02</v>
      </c>
      <c r="N68" s="207">
        <v>48.99</v>
      </c>
      <c r="O68" s="207">
        <v>69.13</v>
      </c>
      <c r="P68" s="207">
        <v>22.97</v>
      </c>
      <c r="Q68" s="207">
        <v>9.06</v>
      </c>
      <c r="R68" s="207">
        <v>17.53</v>
      </c>
      <c r="S68" s="207">
        <v>10.94</v>
      </c>
      <c r="T68" s="207">
        <v>0</v>
      </c>
      <c r="U68" s="207">
        <v>49.49</v>
      </c>
      <c r="V68" s="207">
        <v>7.62</v>
      </c>
      <c r="W68" s="207">
        <v>14.46</v>
      </c>
      <c r="X68" s="207">
        <v>61.94</v>
      </c>
      <c r="Y68" s="207">
        <v>0</v>
      </c>
      <c r="Z68" s="207">
        <v>103.65</v>
      </c>
      <c r="AA68" s="207">
        <v>33.6</v>
      </c>
      <c r="AB68" s="207">
        <v>0</v>
      </c>
      <c r="AC68" s="207">
        <v>0</v>
      </c>
      <c r="AD68" s="207">
        <v>12.53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75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44.5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488.75</v>
      </c>
      <c r="L69" s="207">
        <v>0</v>
      </c>
      <c r="M69" s="207">
        <v>60.02</v>
      </c>
      <c r="N69" s="207">
        <v>48.99</v>
      </c>
      <c r="O69" s="207">
        <v>69.13</v>
      </c>
      <c r="P69" s="207">
        <v>22.97</v>
      </c>
      <c r="Q69" s="207">
        <v>7.23</v>
      </c>
      <c r="R69" s="207">
        <v>17.53</v>
      </c>
      <c r="S69" s="207">
        <v>10.94</v>
      </c>
      <c r="T69" s="207">
        <v>0</v>
      </c>
      <c r="U69" s="207">
        <v>49.49</v>
      </c>
      <c r="V69" s="207">
        <v>7.62</v>
      </c>
      <c r="W69" s="207">
        <v>14.46</v>
      </c>
      <c r="X69" s="207">
        <v>61.94</v>
      </c>
      <c r="Y69" s="207">
        <v>0</v>
      </c>
      <c r="Z69" s="207">
        <v>103.65</v>
      </c>
      <c r="AA69" s="207">
        <v>33.6</v>
      </c>
      <c r="AB69" s="207">
        <v>0</v>
      </c>
      <c r="AC69" s="207">
        <v>0</v>
      </c>
      <c r="AD69" s="207">
        <v>12.46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75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36.17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488.75</v>
      </c>
      <c r="L70" s="207">
        <v>0</v>
      </c>
      <c r="M70" s="207">
        <v>60.02</v>
      </c>
      <c r="N70" s="207">
        <v>48.99</v>
      </c>
      <c r="O70" s="207">
        <v>69.13</v>
      </c>
      <c r="P70" s="207">
        <v>22.97</v>
      </c>
      <c r="Q70" s="207">
        <v>7.23</v>
      </c>
      <c r="R70" s="207">
        <v>17.53</v>
      </c>
      <c r="S70" s="207">
        <v>10.94</v>
      </c>
      <c r="T70" s="207">
        <v>0</v>
      </c>
      <c r="U70" s="207">
        <v>49.49</v>
      </c>
      <c r="V70" s="207">
        <v>7.62</v>
      </c>
      <c r="W70" s="207">
        <v>14.46</v>
      </c>
      <c r="X70" s="207">
        <v>61.94</v>
      </c>
      <c r="Y70" s="207">
        <v>0</v>
      </c>
      <c r="Z70" s="207">
        <v>103.65</v>
      </c>
      <c r="AA70" s="207">
        <v>33.6</v>
      </c>
      <c r="AB70" s="207">
        <v>0</v>
      </c>
      <c r="AC70" s="207">
        <v>0</v>
      </c>
      <c r="AD70" s="207">
        <v>12.46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75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27.53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488.75</v>
      </c>
      <c r="L71" s="207">
        <v>5.75</v>
      </c>
      <c r="M71" s="207">
        <v>60.02</v>
      </c>
      <c r="N71" s="207">
        <v>48.99</v>
      </c>
      <c r="O71" s="207">
        <v>69.13</v>
      </c>
      <c r="P71" s="207">
        <v>22.97</v>
      </c>
      <c r="Q71" s="207">
        <v>7.23</v>
      </c>
      <c r="R71" s="207">
        <v>17.53</v>
      </c>
      <c r="S71" s="207">
        <v>10.94</v>
      </c>
      <c r="T71" s="207">
        <v>0</v>
      </c>
      <c r="U71" s="207">
        <v>49.49</v>
      </c>
      <c r="V71" s="207">
        <v>7.62</v>
      </c>
      <c r="W71" s="207">
        <v>14.46</v>
      </c>
      <c r="X71" s="207">
        <v>61.94</v>
      </c>
      <c r="Y71" s="207">
        <v>0</v>
      </c>
      <c r="Z71" s="207">
        <v>103.65</v>
      </c>
      <c r="AA71" s="207">
        <v>33.6</v>
      </c>
      <c r="AB71" s="207">
        <v>0</v>
      </c>
      <c r="AC71" s="207">
        <v>14.85</v>
      </c>
      <c r="AD71" s="207">
        <v>12.46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107.58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11.65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488.75</v>
      </c>
      <c r="L72" s="207">
        <v>5.75</v>
      </c>
      <c r="M72" s="207">
        <v>60.02</v>
      </c>
      <c r="N72" s="207">
        <v>48.99</v>
      </c>
      <c r="O72" s="207">
        <v>69.13</v>
      </c>
      <c r="P72" s="207">
        <v>22.97</v>
      </c>
      <c r="Q72" s="207">
        <v>7.23</v>
      </c>
      <c r="R72" s="207">
        <v>17.53</v>
      </c>
      <c r="S72" s="207">
        <v>10.94</v>
      </c>
      <c r="T72" s="207">
        <v>0</v>
      </c>
      <c r="U72" s="207">
        <v>49.49</v>
      </c>
      <c r="V72" s="207">
        <v>7.62</v>
      </c>
      <c r="W72" s="207">
        <v>14.46</v>
      </c>
      <c r="X72" s="207">
        <v>61.94</v>
      </c>
      <c r="Y72" s="207">
        <v>0</v>
      </c>
      <c r="Z72" s="207">
        <v>103.65</v>
      </c>
      <c r="AA72" s="207">
        <v>33.6</v>
      </c>
      <c r="AB72" s="207">
        <v>0</v>
      </c>
      <c r="AC72" s="207">
        <v>14.85</v>
      </c>
      <c r="AD72" s="207">
        <v>12.46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107.58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4.26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488.75</v>
      </c>
      <c r="L73" s="207">
        <v>5.75</v>
      </c>
      <c r="M73" s="207">
        <v>60.02</v>
      </c>
      <c r="N73" s="207">
        <v>48.99</v>
      </c>
      <c r="O73" s="207">
        <v>69.13</v>
      </c>
      <c r="P73" s="207">
        <v>22.97</v>
      </c>
      <c r="Q73" s="207">
        <v>7.23</v>
      </c>
      <c r="R73" s="207">
        <v>17.53</v>
      </c>
      <c r="S73" s="207">
        <v>10.94</v>
      </c>
      <c r="T73" s="207">
        <v>0</v>
      </c>
      <c r="U73" s="207">
        <v>49.49</v>
      </c>
      <c r="V73" s="207">
        <v>7.62</v>
      </c>
      <c r="W73" s="207">
        <v>14.46</v>
      </c>
      <c r="X73" s="207">
        <v>61.94</v>
      </c>
      <c r="Y73" s="207">
        <v>0</v>
      </c>
      <c r="Z73" s="207">
        <v>103.65</v>
      </c>
      <c r="AA73" s="207">
        <v>33.6</v>
      </c>
      <c r="AB73" s="207">
        <v>0</v>
      </c>
      <c r="AC73" s="207">
        <v>14.85</v>
      </c>
      <c r="AD73" s="207">
        <v>12.46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105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0.99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488.75</v>
      </c>
      <c r="L74" s="207">
        <v>5.75</v>
      </c>
      <c r="M74" s="207">
        <v>60.02</v>
      </c>
      <c r="N74" s="207">
        <v>48.99</v>
      </c>
      <c r="O74" s="207">
        <v>69.13</v>
      </c>
      <c r="P74" s="207">
        <v>22.97</v>
      </c>
      <c r="Q74" s="207">
        <v>7.23</v>
      </c>
      <c r="R74" s="207">
        <v>17.53</v>
      </c>
      <c r="S74" s="207">
        <v>10.94</v>
      </c>
      <c r="T74" s="207">
        <v>0</v>
      </c>
      <c r="U74" s="207">
        <v>49.49</v>
      </c>
      <c r="V74" s="207">
        <v>7.62</v>
      </c>
      <c r="W74" s="207">
        <v>14.46</v>
      </c>
      <c r="X74" s="207">
        <v>61.94</v>
      </c>
      <c r="Y74" s="207">
        <v>0</v>
      </c>
      <c r="Z74" s="207">
        <v>103.65</v>
      </c>
      <c r="AA74" s="207">
        <v>33.6</v>
      </c>
      <c r="AB74" s="207">
        <v>0</v>
      </c>
      <c r="AC74" s="207">
        <v>14.85</v>
      </c>
      <c r="AD74" s="207">
        <v>12.46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104.93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488.75</v>
      </c>
      <c r="L75" s="207">
        <v>5.75</v>
      </c>
      <c r="M75" s="207">
        <v>60.02</v>
      </c>
      <c r="N75" s="207">
        <v>48.99</v>
      </c>
      <c r="O75" s="207">
        <v>69.13</v>
      </c>
      <c r="P75" s="207">
        <v>22.97</v>
      </c>
      <c r="Q75" s="207">
        <v>7.23</v>
      </c>
      <c r="R75" s="207">
        <v>17.53</v>
      </c>
      <c r="S75" s="207">
        <v>10.94</v>
      </c>
      <c r="T75" s="207">
        <v>0</v>
      </c>
      <c r="U75" s="207">
        <v>49.49</v>
      </c>
      <c r="V75" s="207">
        <v>7.62</v>
      </c>
      <c r="W75" s="207">
        <v>14.2</v>
      </c>
      <c r="X75" s="207">
        <v>61.94</v>
      </c>
      <c r="Y75" s="207">
        <v>0</v>
      </c>
      <c r="Z75" s="207">
        <v>103.65</v>
      </c>
      <c r="AA75" s="207">
        <v>33.6</v>
      </c>
      <c r="AB75" s="207">
        <v>0</v>
      </c>
      <c r="AC75" s="207">
        <v>14.85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104.79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488.75</v>
      </c>
      <c r="L76" s="207">
        <v>5.75</v>
      </c>
      <c r="M76" s="207">
        <v>60.02</v>
      </c>
      <c r="N76" s="207">
        <v>48.99</v>
      </c>
      <c r="O76" s="207">
        <v>69.13</v>
      </c>
      <c r="P76" s="207">
        <v>22.97</v>
      </c>
      <c r="Q76" s="207">
        <v>7.23</v>
      </c>
      <c r="R76" s="207">
        <v>17.53</v>
      </c>
      <c r="S76" s="207">
        <v>10.94</v>
      </c>
      <c r="T76" s="207">
        <v>0</v>
      </c>
      <c r="U76" s="207">
        <v>49.49</v>
      </c>
      <c r="V76" s="207">
        <v>7.62</v>
      </c>
      <c r="W76" s="207">
        <v>14.2</v>
      </c>
      <c r="X76" s="207">
        <v>61.94</v>
      </c>
      <c r="Y76" s="207">
        <v>0</v>
      </c>
      <c r="Z76" s="207">
        <v>103.65</v>
      </c>
      <c r="AA76" s="207">
        <v>33.6</v>
      </c>
      <c r="AB76" s="207">
        <v>0</v>
      </c>
      <c r="AC76" s="207">
        <v>14.85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104.66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488.75</v>
      </c>
      <c r="L77" s="207">
        <v>5.75</v>
      </c>
      <c r="M77" s="207">
        <v>60.02</v>
      </c>
      <c r="N77" s="207">
        <v>48.99</v>
      </c>
      <c r="O77" s="207">
        <v>69.13</v>
      </c>
      <c r="P77" s="207">
        <v>22.97</v>
      </c>
      <c r="Q77" s="207">
        <v>7.23</v>
      </c>
      <c r="R77" s="207">
        <v>17.53</v>
      </c>
      <c r="S77" s="207">
        <v>10.94</v>
      </c>
      <c r="T77" s="207">
        <v>0</v>
      </c>
      <c r="U77" s="207">
        <v>49.49</v>
      </c>
      <c r="V77" s="207">
        <v>7.62</v>
      </c>
      <c r="W77" s="207">
        <v>14.2</v>
      </c>
      <c r="X77" s="207">
        <v>61.94</v>
      </c>
      <c r="Y77" s="207">
        <v>0</v>
      </c>
      <c r="Z77" s="207">
        <v>103.65</v>
      </c>
      <c r="AA77" s="207">
        <v>33.6</v>
      </c>
      <c r="AB77" s="207">
        <v>0</v>
      </c>
      <c r="AC77" s="207">
        <v>14.85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104.66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488.75</v>
      </c>
      <c r="L78" s="207">
        <v>5.75</v>
      </c>
      <c r="M78" s="207">
        <v>60.02</v>
      </c>
      <c r="N78" s="207">
        <v>48.99</v>
      </c>
      <c r="O78" s="207">
        <v>69.13</v>
      </c>
      <c r="P78" s="207">
        <v>22.97</v>
      </c>
      <c r="Q78" s="207">
        <v>7.23</v>
      </c>
      <c r="R78" s="207">
        <v>17.53</v>
      </c>
      <c r="S78" s="207">
        <v>10.94</v>
      </c>
      <c r="T78" s="207">
        <v>0</v>
      </c>
      <c r="U78" s="207">
        <v>49.49</v>
      </c>
      <c r="V78" s="207">
        <v>7.62</v>
      </c>
      <c r="W78" s="207">
        <v>14.2</v>
      </c>
      <c r="X78" s="207">
        <v>61.94</v>
      </c>
      <c r="Y78" s="207">
        <v>0</v>
      </c>
      <c r="Z78" s="207">
        <v>103.65</v>
      </c>
      <c r="AA78" s="207">
        <v>33.6</v>
      </c>
      <c r="AB78" s="207">
        <v>0</v>
      </c>
      <c r="AC78" s="207">
        <v>14.85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104.66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488.75</v>
      </c>
      <c r="L79" s="207">
        <v>5.75</v>
      </c>
      <c r="M79" s="207">
        <v>60.02</v>
      </c>
      <c r="N79" s="207">
        <v>48.99</v>
      </c>
      <c r="O79" s="207">
        <v>69.13</v>
      </c>
      <c r="P79" s="207">
        <v>22.97</v>
      </c>
      <c r="Q79" s="207">
        <v>7.23</v>
      </c>
      <c r="R79" s="207">
        <v>17.53</v>
      </c>
      <c r="S79" s="207">
        <v>10.94</v>
      </c>
      <c r="T79" s="207">
        <v>0</v>
      </c>
      <c r="U79" s="207">
        <v>49.49</v>
      </c>
      <c r="V79" s="207">
        <v>7.62</v>
      </c>
      <c r="W79" s="207">
        <v>14.2</v>
      </c>
      <c r="X79" s="207">
        <v>61.94</v>
      </c>
      <c r="Y79" s="207">
        <v>0</v>
      </c>
      <c r="Z79" s="207">
        <v>103.65</v>
      </c>
      <c r="AA79" s="207">
        <v>33.6</v>
      </c>
      <c r="AB79" s="207">
        <v>0</v>
      </c>
      <c r="AC79" s="207">
        <v>14.85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104.66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488.75</v>
      </c>
      <c r="L80" s="207">
        <v>5.75</v>
      </c>
      <c r="M80" s="207">
        <v>60.02</v>
      </c>
      <c r="N80" s="207">
        <v>48.99</v>
      </c>
      <c r="O80" s="207">
        <v>69.13</v>
      </c>
      <c r="P80" s="207">
        <v>22.97</v>
      </c>
      <c r="Q80" s="207">
        <v>7.23</v>
      </c>
      <c r="R80" s="207">
        <v>17.53</v>
      </c>
      <c r="S80" s="207">
        <v>10.94</v>
      </c>
      <c r="T80" s="207">
        <v>0</v>
      </c>
      <c r="U80" s="207">
        <v>49.49</v>
      </c>
      <c r="V80" s="207">
        <v>7.62</v>
      </c>
      <c r="W80" s="207">
        <v>14.2</v>
      </c>
      <c r="X80" s="207">
        <v>61.94</v>
      </c>
      <c r="Y80" s="207">
        <v>0</v>
      </c>
      <c r="Z80" s="207">
        <v>103.65</v>
      </c>
      <c r="AA80" s="207">
        <v>33.6</v>
      </c>
      <c r="AB80" s="207">
        <v>0</v>
      </c>
      <c r="AC80" s="207">
        <v>14.85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104.66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488.75</v>
      </c>
      <c r="L81" s="207">
        <v>5.75</v>
      </c>
      <c r="M81" s="207">
        <v>60.02</v>
      </c>
      <c r="N81" s="207">
        <v>48.99</v>
      </c>
      <c r="O81" s="207">
        <v>69.13</v>
      </c>
      <c r="P81" s="207">
        <v>22.97</v>
      </c>
      <c r="Q81" s="207">
        <v>7.23</v>
      </c>
      <c r="R81" s="207">
        <v>17.53</v>
      </c>
      <c r="S81" s="207">
        <v>10.94</v>
      </c>
      <c r="T81" s="207">
        <v>0</v>
      </c>
      <c r="U81" s="207">
        <v>49.49</v>
      </c>
      <c r="V81" s="207">
        <v>7.62</v>
      </c>
      <c r="W81" s="207">
        <v>14.2</v>
      </c>
      <c r="X81" s="207">
        <v>61.94</v>
      </c>
      <c r="Y81" s="207">
        <v>0</v>
      </c>
      <c r="Z81" s="207">
        <v>103.65</v>
      </c>
      <c r="AA81" s="207">
        <v>33.6</v>
      </c>
      <c r="AB81" s="207">
        <v>0</v>
      </c>
      <c r="AC81" s="207">
        <v>14.85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104.66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488.75</v>
      </c>
      <c r="L82" s="207">
        <v>5.75</v>
      </c>
      <c r="M82" s="207">
        <v>60.02</v>
      </c>
      <c r="N82" s="207">
        <v>48.99</v>
      </c>
      <c r="O82" s="207">
        <v>69.13</v>
      </c>
      <c r="P82" s="207">
        <v>22.97</v>
      </c>
      <c r="Q82" s="207">
        <v>7.23</v>
      </c>
      <c r="R82" s="207">
        <v>17.53</v>
      </c>
      <c r="S82" s="207">
        <v>10.94</v>
      </c>
      <c r="T82" s="207">
        <v>0</v>
      </c>
      <c r="U82" s="207">
        <v>49.49</v>
      </c>
      <c r="V82" s="207">
        <v>7.62</v>
      </c>
      <c r="W82" s="207">
        <v>14.2</v>
      </c>
      <c r="X82" s="207">
        <v>61.94</v>
      </c>
      <c r="Y82" s="207">
        <v>0</v>
      </c>
      <c r="Z82" s="207">
        <v>103.65</v>
      </c>
      <c r="AA82" s="207">
        <v>33.6</v>
      </c>
      <c r="AB82" s="207">
        <v>0</v>
      </c>
      <c r="AC82" s="207">
        <v>14.85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104.66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488.75</v>
      </c>
      <c r="L83" s="207">
        <v>5.75</v>
      </c>
      <c r="M83" s="207">
        <v>60.02</v>
      </c>
      <c r="N83" s="207">
        <v>48.99</v>
      </c>
      <c r="O83" s="207">
        <v>69.13</v>
      </c>
      <c r="P83" s="207">
        <v>22.97</v>
      </c>
      <c r="Q83" s="207">
        <v>6.76</v>
      </c>
      <c r="R83" s="207">
        <v>17.53</v>
      </c>
      <c r="S83" s="207">
        <v>10.94</v>
      </c>
      <c r="T83" s="207">
        <v>0</v>
      </c>
      <c r="U83" s="207">
        <v>49.49</v>
      </c>
      <c r="V83" s="207">
        <v>7.62</v>
      </c>
      <c r="W83" s="207">
        <v>14.2</v>
      </c>
      <c r="X83" s="207">
        <v>61.94</v>
      </c>
      <c r="Y83" s="207">
        <v>0</v>
      </c>
      <c r="Z83" s="207">
        <v>103.65</v>
      </c>
      <c r="AA83" s="207">
        <v>33.6</v>
      </c>
      <c r="AB83" s="207">
        <v>0</v>
      </c>
      <c r="AC83" s="207">
        <v>14.85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107.58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488.75</v>
      </c>
      <c r="L84" s="207">
        <v>5.75</v>
      </c>
      <c r="M84" s="207">
        <v>60.02</v>
      </c>
      <c r="N84" s="207">
        <v>48.99</v>
      </c>
      <c r="O84" s="207">
        <v>69.13</v>
      </c>
      <c r="P84" s="207">
        <v>22.97</v>
      </c>
      <c r="Q84" s="207">
        <v>6.76</v>
      </c>
      <c r="R84" s="207">
        <v>17.53</v>
      </c>
      <c r="S84" s="207">
        <v>10.94</v>
      </c>
      <c r="T84" s="207">
        <v>0</v>
      </c>
      <c r="U84" s="207">
        <v>49.49</v>
      </c>
      <c r="V84" s="207">
        <v>7.62</v>
      </c>
      <c r="W84" s="207">
        <v>14.2</v>
      </c>
      <c r="X84" s="207">
        <v>61.94</v>
      </c>
      <c r="Y84" s="207">
        <v>0</v>
      </c>
      <c r="Z84" s="207">
        <v>103.65</v>
      </c>
      <c r="AA84" s="207">
        <v>33.6</v>
      </c>
      <c r="AB84" s="207">
        <v>0</v>
      </c>
      <c r="AC84" s="207">
        <v>14.85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107.58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488.75</v>
      </c>
      <c r="L85" s="207">
        <v>6.01</v>
      </c>
      <c r="M85" s="207">
        <v>60.02</v>
      </c>
      <c r="N85" s="207">
        <v>48.99</v>
      </c>
      <c r="O85" s="207">
        <v>69.13</v>
      </c>
      <c r="P85" s="207">
        <v>23.24</v>
      </c>
      <c r="Q85" s="207">
        <v>7.08</v>
      </c>
      <c r="R85" s="207">
        <v>17.53</v>
      </c>
      <c r="S85" s="207">
        <v>10.94</v>
      </c>
      <c r="T85" s="207">
        <v>0</v>
      </c>
      <c r="U85" s="207">
        <v>49.49</v>
      </c>
      <c r="V85" s="207">
        <v>7.62</v>
      </c>
      <c r="W85" s="207">
        <v>14.2</v>
      </c>
      <c r="X85" s="207">
        <v>61.94</v>
      </c>
      <c r="Y85" s="207">
        <v>0</v>
      </c>
      <c r="Z85" s="207">
        <v>103.65</v>
      </c>
      <c r="AA85" s="207">
        <v>33.6</v>
      </c>
      <c r="AB85" s="207">
        <v>0</v>
      </c>
      <c r="AC85" s="207">
        <v>14.85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107.58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488.75</v>
      </c>
      <c r="L86" s="207">
        <v>6.01</v>
      </c>
      <c r="M86" s="207">
        <v>60.02</v>
      </c>
      <c r="N86" s="207">
        <v>48.99</v>
      </c>
      <c r="O86" s="207">
        <v>69.13</v>
      </c>
      <c r="P86" s="207">
        <v>23.24</v>
      </c>
      <c r="Q86" s="207">
        <v>7.08</v>
      </c>
      <c r="R86" s="207">
        <v>17.53</v>
      </c>
      <c r="S86" s="207">
        <v>10.94</v>
      </c>
      <c r="T86" s="207">
        <v>0</v>
      </c>
      <c r="U86" s="207">
        <v>49.49</v>
      </c>
      <c r="V86" s="207">
        <v>7.62</v>
      </c>
      <c r="W86" s="207">
        <v>14.2</v>
      </c>
      <c r="X86" s="207">
        <v>61.94</v>
      </c>
      <c r="Y86" s="207">
        <v>0</v>
      </c>
      <c r="Z86" s="207">
        <v>103.65</v>
      </c>
      <c r="AA86" s="207">
        <v>33.6</v>
      </c>
      <c r="AB86" s="207">
        <v>0</v>
      </c>
      <c r="AC86" s="207">
        <v>14.85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107.58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488.75</v>
      </c>
      <c r="L87" s="207">
        <v>6.01</v>
      </c>
      <c r="M87" s="207">
        <v>60.02</v>
      </c>
      <c r="N87" s="207">
        <v>48.99</v>
      </c>
      <c r="O87" s="207">
        <v>69.13</v>
      </c>
      <c r="P87" s="207">
        <v>23.24</v>
      </c>
      <c r="Q87" s="207">
        <v>7.08</v>
      </c>
      <c r="R87" s="207">
        <v>17.53</v>
      </c>
      <c r="S87" s="207">
        <v>10.94</v>
      </c>
      <c r="T87" s="207">
        <v>0</v>
      </c>
      <c r="U87" s="207">
        <v>49.49</v>
      </c>
      <c r="V87" s="207">
        <v>7.62</v>
      </c>
      <c r="W87" s="207">
        <v>14.2</v>
      </c>
      <c r="X87" s="207">
        <v>61.94</v>
      </c>
      <c r="Y87" s="207">
        <v>0</v>
      </c>
      <c r="Z87" s="207">
        <v>103.65</v>
      </c>
      <c r="AA87" s="207">
        <v>33.6</v>
      </c>
      <c r="AB87" s="207">
        <v>0</v>
      </c>
      <c r="AC87" s="207">
        <v>14.85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107.58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488.75</v>
      </c>
      <c r="L88" s="207">
        <v>6.01</v>
      </c>
      <c r="M88" s="207">
        <v>60.02</v>
      </c>
      <c r="N88" s="207">
        <v>48.99</v>
      </c>
      <c r="O88" s="207">
        <v>69.13</v>
      </c>
      <c r="P88" s="207">
        <v>23.24</v>
      </c>
      <c r="Q88" s="207">
        <v>7.08</v>
      </c>
      <c r="R88" s="207">
        <v>17.53</v>
      </c>
      <c r="S88" s="207">
        <v>10.94</v>
      </c>
      <c r="T88" s="207">
        <v>0</v>
      </c>
      <c r="U88" s="207">
        <v>49.49</v>
      </c>
      <c r="V88" s="207">
        <v>7.62</v>
      </c>
      <c r="W88" s="207">
        <v>14.2</v>
      </c>
      <c r="X88" s="207">
        <v>61.94</v>
      </c>
      <c r="Y88" s="207">
        <v>0</v>
      </c>
      <c r="Z88" s="207">
        <v>103.65</v>
      </c>
      <c r="AA88" s="207">
        <v>33.6</v>
      </c>
      <c r="AB88" s="207">
        <v>0</v>
      </c>
      <c r="AC88" s="207">
        <v>14.85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107.58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488.75</v>
      </c>
      <c r="L89" s="207">
        <v>6.01</v>
      </c>
      <c r="M89" s="207">
        <v>60.02</v>
      </c>
      <c r="N89" s="207">
        <v>48.99</v>
      </c>
      <c r="O89" s="207">
        <v>69.13</v>
      </c>
      <c r="P89" s="207">
        <v>23.24</v>
      </c>
      <c r="Q89" s="207">
        <v>7.08</v>
      </c>
      <c r="R89" s="207">
        <v>17.53</v>
      </c>
      <c r="S89" s="207">
        <v>10.94</v>
      </c>
      <c r="T89" s="207">
        <v>0</v>
      </c>
      <c r="U89" s="207">
        <v>49.49</v>
      </c>
      <c r="V89" s="207">
        <v>7.62</v>
      </c>
      <c r="W89" s="207">
        <v>14.2</v>
      </c>
      <c r="X89" s="207">
        <v>61.94</v>
      </c>
      <c r="Y89" s="207">
        <v>0</v>
      </c>
      <c r="Z89" s="207">
        <v>103.65</v>
      </c>
      <c r="AA89" s="207">
        <v>33.6</v>
      </c>
      <c r="AB89" s="207">
        <v>0</v>
      </c>
      <c r="AC89" s="207">
        <v>15.62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75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488.75</v>
      </c>
      <c r="L90" s="207">
        <v>6.01</v>
      </c>
      <c r="M90" s="207">
        <v>60.02</v>
      </c>
      <c r="N90" s="207">
        <v>48.99</v>
      </c>
      <c r="O90" s="207">
        <v>69.13</v>
      </c>
      <c r="P90" s="207">
        <v>23.24</v>
      </c>
      <c r="Q90" s="207">
        <v>7.08</v>
      </c>
      <c r="R90" s="207">
        <v>17.53</v>
      </c>
      <c r="S90" s="207">
        <v>10.94</v>
      </c>
      <c r="T90" s="207">
        <v>0</v>
      </c>
      <c r="U90" s="207">
        <v>49.49</v>
      </c>
      <c r="V90" s="207">
        <v>7.62</v>
      </c>
      <c r="W90" s="207">
        <v>18.37</v>
      </c>
      <c r="X90" s="207">
        <v>61.94</v>
      </c>
      <c r="Y90" s="207">
        <v>0</v>
      </c>
      <c r="Z90" s="207">
        <v>103.65</v>
      </c>
      <c r="AA90" s="207">
        <v>33.6</v>
      </c>
      <c r="AB90" s="207">
        <v>0</v>
      </c>
      <c r="AC90" s="207">
        <v>15.62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75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488.75</v>
      </c>
      <c r="L91" s="207">
        <v>6.01</v>
      </c>
      <c r="M91" s="207">
        <v>60.02</v>
      </c>
      <c r="N91" s="207">
        <v>48.99</v>
      </c>
      <c r="O91" s="207">
        <v>69.13</v>
      </c>
      <c r="P91" s="207">
        <v>23.24</v>
      </c>
      <c r="Q91" s="207">
        <v>7.45</v>
      </c>
      <c r="R91" s="207">
        <v>17.53</v>
      </c>
      <c r="S91" s="207">
        <v>10.94</v>
      </c>
      <c r="T91" s="207">
        <v>0</v>
      </c>
      <c r="U91" s="207">
        <v>49.49</v>
      </c>
      <c r="V91" s="207">
        <v>7.62</v>
      </c>
      <c r="W91" s="207">
        <v>18.89</v>
      </c>
      <c r="X91" s="207">
        <v>61.94</v>
      </c>
      <c r="Y91" s="207">
        <v>0</v>
      </c>
      <c r="Z91" s="207">
        <v>103.65</v>
      </c>
      <c r="AA91" s="207">
        <v>33.6</v>
      </c>
      <c r="AB91" s="207">
        <v>0</v>
      </c>
      <c r="AC91" s="207">
        <v>15.62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79.709999999999994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488.75</v>
      </c>
      <c r="L92" s="207">
        <v>6.01</v>
      </c>
      <c r="M92" s="207">
        <v>60.02</v>
      </c>
      <c r="N92" s="207">
        <v>48.99</v>
      </c>
      <c r="O92" s="207">
        <v>69.13</v>
      </c>
      <c r="P92" s="207">
        <v>23.24</v>
      </c>
      <c r="Q92" s="207">
        <v>7.45</v>
      </c>
      <c r="R92" s="207">
        <v>17.53</v>
      </c>
      <c r="S92" s="207">
        <v>10.94</v>
      </c>
      <c r="T92" s="207">
        <v>0</v>
      </c>
      <c r="U92" s="207">
        <v>49.49</v>
      </c>
      <c r="V92" s="207">
        <v>7.62</v>
      </c>
      <c r="W92" s="207">
        <v>18.89</v>
      </c>
      <c r="X92" s="207">
        <v>61.94</v>
      </c>
      <c r="Y92" s="207">
        <v>0</v>
      </c>
      <c r="Z92" s="207">
        <v>103.65</v>
      </c>
      <c r="AA92" s="207">
        <v>33.6</v>
      </c>
      <c r="AB92" s="207">
        <v>0</v>
      </c>
      <c r="AC92" s="207">
        <v>15.62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79.709999999999994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488.75</v>
      </c>
      <c r="L93" s="207">
        <v>6.01</v>
      </c>
      <c r="M93" s="207">
        <v>60.02</v>
      </c>
      <c r="N93" s="207">
        <v>48.99</v>
      </c>
      <c r="O93" s="207">
        <v>69.13</v>
      </c>
      <c r="P93" s="207">
        <v>23.24</v>
      </c>
      <c r="Q93" s="207">
        <v>7.45</v>
      </c>
      <c r="R93" s="207">
        <v>17.53</v>
      </c>
      <c r="S93" s="207">
        <v>10.94</v>
      </c>
      <c r="T93" s="207">
        <v>0</v>
      </c>
      <c r="U93" s="207">
        <v>49.49</v>
      </c>
      <c r="V93" s="207">
        <v>7.62</v>
      </c>
      <c r="W93" s="207">
        <v>18.89</v>
      </c>
      <c r="X93" s="207">
        <v>61.94</v>
      </c>
      <c r="Y93" s="207">
        <v>0</v>
      </c>
      <c r="Z93" s="207">
        <v>103.65</v>
      </c>
      <c r="AA93" s="207">
        <v>33.6</v>
      </c>
      <c r="AB93" s="207">
        <v>0</v>
      </c>
      <c r="AC93" s="207">
        <v>15.62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79.709999999999994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488.75</v>
      </c>
      <c r="L94" s="207">
        <v>6.01</v>
      </c>
      <c r="M94" s="207">
        <v>60.02</v>
      </c>
      <c r="N94" s="207">
        <v>48.99</v>
      </c>
      <c r="O94" s="207">
        <v>69.13</v>
      </c>
      <c r="P94" s="207">
        <v>23.24</v>
      </c>
      <c r="Q94" s="207">
        <v>7.45</v>
      </c>
      <c r="R94" s="207">
        <v>17.53</v>
      </c>
      <c r="S94" s="207">
        <v>10.94</v>
      </c>
      <c r="T94" s="207">
        <v>0</v>
      </c>
      <c r="U94" s="207">
        <v>49.49</v>
      </c>
      <c r="V94" s="207">
        <v>7.62</v>
      </c>
      <c r="W94" s="207">
        <v>18.89</v>
      </c>
      <c r="X94" s="207">
        <v>61.94</v>
      </c>
      <c r="Y94" s="207">
        <v>0</v>
      </c>
      <c r="Z94" s="207">
        <v>103.65</v>
      </c>
      <c r="AA94" s="207">
        <v>33.6</v>
      </c>
      <c r="AB94" s="207">
        <v>0</v>
      </c>
      <c r="AC94" s="207">
        <v>15.62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79.709999999999994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390</v>
      </c>
      <c r="L95" s="207">
        <v>0</v>
      </c>
      <c r="M95" s="207">
        <v>60.02</v>
      </c>
      <c r="N95" s="207">
        <v>48.99</v>
      </c>
      <c r="O95" s="207">
        <v>69.13</v>
      </c>
      <c r="P95" s="207">
        <v>23.24</v>
      </c>
      <c r="Q95" s="207">
        <v>7.45</v>
      </c>
      <c r="R95" s="207">
        <v>17.53</v>
      </c>
      <c r="S95" s="207">
        <v>10.94</v>
      </c>
      <c r="T95" s="207">
        <v>0</v>
      </c>
      <c r="U95" s="207">
        <v>49.49</v>
      </c>
      <c r="V95" s="207">
        <v>7.62</v>
      </c>
      <c r="W95" s="207">
        <v>18.89</v>
      </c>
      <c r="X95" s="207">
        <v>61.94</v>
      </c>
      <c r="Y95" s="207">
        <v>0</v>
      </c>
      <c r="Z95" s="207">
        <v>103.65</v>
      </c>
      <c r="AA95" s="207">
        <v>33.6</v>
      </c>
      <c r="AB95" s="207">
        <v>0</v>
      </c>
      <c r="AC95" s="207">
        <v>15.62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81.97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267.51</v>
      </c>
      <c r="L96" s="207">
        <v>0</v>
      </c>
      <c r="M96" s="207">
        <v>60.02</v>
      </c>
      <c r="N96" s="207">
        <v>48.99</v>
      </c>
      <c r="O96" s="207">
        <v>69.13</v>
      </c>
      <c r="P96" s="207">
        <v>23.24</v>
      </c>
      <c r="Q96" s="207">
        <v>7.45</v>
      </c>
      <c r="R96" s="207">
        <v>17.53</v>
      </c>
      <c r="S96" s="207">
        <v>10.94</v>
      </c>
      <c r="T96" s="207">
        <v>0</v>
      </c>
      <c r="U96" s="207">
        <v>49.49</v>
      </c>
      <c r="V96" s="207">
        <v>7.62</v>
      </c>
      <c r="W96" s="207">
        <v>18.89</v>
      </c>
      <c r="X96" s="207">
        <v>61.94</v>
      </c>
      <c r="Y96" s="207">
        <v>0</v>
      </c>
      <c r="Z96" s="207">
        <v>103.65</v>
      </c>
      <c r="AA96" s="207">
        <v>33.6</v>
      </c>
      <c r="AB96" s="207">
        <v>0</v>
      </c>
      <c r="AC96" s="207">
        <v>15.62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81.97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259.91000000000003</v>
      </c>
      <c r="L97" s="207">
        <v>0</v>
      </c>
      <c r="M97" s="207">
        <v>60.02</v>
      </c>
      <c r="N97" s="207">
        <v>48.99</v>
      </c>
      <c r="O97" s="207">
        <v>69.13</v>
      </c>
      <c r="P97" s="207">
        <v>23.24</v>
      </c>
      <c r="Q97" s="207">
        <v>7.45</v>
      </c>
      <c r="R97" s="207">
        <v>17.53</v>
      </c>
      <c r="S97" s="207">
        <v>10.94</v>
      </c>
      <c r="T97" s="207">
        <v>0</v>
      </c>
      <c r="U97" s="207">
        <v>49.49</v>
      </c>
      <c r="V97" s="207">
        <v>7.62</v>
      </c>
      <c r="W97" s="207">
        <v>18.89</v>
      </c>
      <c r="X97" s="207">
        <v>61.94</v>
      </c>
      <c r="Y97" s="207">
        <v>0</v>
      </c>
      <c r="Z97" s="207">
        <v>103.65</v>
      </c>
      <c r="AA97" s="207">
        <v>33.6</v>
      </c>
      <c r="AB97" s="207">
        <v>0</v>
      </c>
      <c r="AC97" s="207">
        <v>15.62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81.97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264.55</v>
      </c>
      <c r="L98" s="207">
        <v>0</v>
      </c>
      <c r="M98" s="207">
        <v>60.02</v>
      </c>
      <c r="N98" s="207">
        <v>48.99</v>
      </c>
      <c r="O98" s="207">
        <v>69.13</v>
      </c>
      <c r="P98" s="207">
        <v>23.24</v>
      </c>
      <c r="Q98" s="207">
        <v>7.45</v>
      </c>
      <c r="R98" s="207">
        <v>17.53</v>
      </c>
      <c r="S98" s="207">
        <v>10.94</v>
      </c>
      <c r="T98" s="207">
        <v>0</v>
      </c>
      <c r="U98" s="207">
        <v>49.49</v>
      </c>
      <c r="V98" s="207">
        <v>7.62</v>
      </c>
      <c r="W98" s="207">
        <v>18.89</v>
      </c>
      <c r="X98" s="207">
        <v>61.94</v>
      </c>
      <c r="Y98" s="207">
        <v>0</v>
      </c>
      <c r="Z98" s="207">
        <v>103.65</v>
      </c>
      <c r="AA98" s="207">
        <v>33.6</v>
      </c>
      <c r="AB98" s="207">
        <v>0</v>
      </c>
      <c r="AC98" s="207">
        <v>15.62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81.97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9.9391775000000031</v>
      </c>
      <c r="L99">
        <f t="shared" si="0"/>
        <v>8.3222499999999963E-2</v>
      </c>
      <c r="M99">
        <f t="shared" si="0"/>
        <v>1.4098575000000027</v>
      </c>
      <c r="N99">
        <f t="shared" si="0"/>
        <v>1.1528224999999972</v>
      </c>
      <c r="O99">
        <f t="shared" si="0"/>
        <v>1.6591200000000021</v>
      </c>
      <c r="P99">
        <f t="shared" si="0"/>
        <v>0.54431750000000001</v>
      </c>
      <c r="Q99">
        <f t="shared" si="0"/>
        <v>0.17669500000000021</v>
      </c>
      <c r="R99">
        <f t="shared" si="0"/>
        <v>0.37140749999999956</v>
      </c>
      <c r="S99">
        <f t="shared" si="0"/>
        <v>0.23167500000000049</v>
      </c>
      <c r="T99">
        <f t="shared" si="0"/>
        <v>0</v>
      </c>
      <c r="U99">
        <f t="shared" si="0"/>
        <v>1.187759999999997</v>
      </c>
      <c r="V99">
        <f t="shared" si="0"/>
        <v>0.14077750000000006</v>
      </c>
      <c r="W99">
        <f t="shared" si="0"/>
        <v>0.3085850000000005</v>
      </c>
      <c r="X99">
        <f t="shared" si="0"/>
        <v>1.2364649999999995</v>
      </c>
      <c r="Y99">
        <f t="shared" si="0"/>
        <v>0</v>
      </c>
      <c r="Z99">
        <f t="shared" si="0"/>
        <v>2.2507424999999968</v>
      </c>
      <c r="AA99">
        <f t="shared" si="0"/>
        <v>0.70750999999999897</v>
      </c>
      <c r="AB99">
        <f t="shared" si="0"/>
        <v>0</v>
      </c>
      <c r="AC99">
        <f t="shared" si="0"/>
        <v>0.30261999999999983</v>
      </c>
      <c r="AD99">
        <f t="shared" si="0"/>
        <v>2.4955000000000005E-2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2.1911324999999984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0.42769000000000001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79.86</v>
      </c>
      <c r="L3" s="207">
        <v>26.17</v>
      </c>
      <c r="M3" s="207">
        <v>0</v>
      </c>
      <c r="N3" s="207">
        <v>28.32</v>
      </c>
      <c r="O3" s="207">
        <v>47.53</v>
      </c>
      <c r="P3" s="207">
        <v>58.28</v>
      </c>
      <c r="Q3" s="207">
        <v>1.75</v>
      </c>
      <c r="R3" s="207">
        <v>4.78</v>
      </c>
      <c r="S3" s="207">
        <v>2.87</v>
      </c>
      <c r="T3" s="207">
        <v>0</v>
      </c>
      <c r="U3" s="207">
        <v>263.69</v>
      </c>
      <c r="V3" s="207">
        <v>0</v>
      </c>
      <c r="W3" s="207">
        <v>6.14</v>
      </c>
      <c r="X3" s="207">
        <v>17.21</v>
      </c>
      <c r="Y3" s="207">
        <v>0</v>
      </c>
      <c r="Z3" s="207">
        <v>59.93</v>
      </c>
      <c r="AA3" s="207">
        <v>9.14</v>
      </c>
      <c r="AB3" s="207">
        <v>0</v>
      </c>
      <c r="AC3" s="207">
        <v>8.84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46.09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79.86</v>
      </c>
      <c r="L4" s="207">
        <v>18.28</v>
      </c>
      <c r="M4" s="207">
        <v>0</v>
      </c>
      <c r="N4" s="207">
        <v>28.32</v>
      </c>
      <c r="O4" s="207">
        <v>47.53</v>
      </c>
      <c r="P4" s="207">
        <v>58.28</v>
      </c>
      <c r="Q4" s="207">
        <v>1.75</v>
      </c>
      <c r="R4" s="207">
        <v>4.78</v>
      </c>
      <c r="S4" s="207">
        <v>2.87</v>
      </c>
      <c r="T4" s="207">
        <v>0</v>
      </c>
      <c r="U4" s="207">
        <v>263.69</v>
      </c>
      <c r="V4" s="207">
        <v>0</v>
      </c>
      <c r="W4" s="207">
        <v>4.57</v>
      </c>
      <c r="X4" s="207">
        <v>16.45</v>
      </c>
      <c r="Y4" s="207">
        <v>0</v>
      </c>
      <c r="Z4" s="207">
        <v>28.68</v>
      </c>
      <c r="AA4" s="207">
        <v>9.14</v>
      </c>
      <c r="AB4" s="207">
        <v>0</v>
      </c>
      <c r="AC4" s="207">
        <v>8.84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46.09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79.87</v>
      </c>
      <c r="L5" s="207">
        <v>18.28</v>
      </c>
      <c r="M5" s="207">
        <v>0</v>
      </c>
      <c r="N5" s="207">
        <v>28.32</v>
      </c>
      <c r="O5" s="207">
        <v>47.53</v>
      </c>
      <c r="P5" s="207">
        <v>58.28</v>
      </c>
      <c r="Q5" s="207">
        <v>1.75</v>
      </c>
      <c r="R5" s="207">
        <v>4.78</v>
      </c>
      <c r="S5" s="207">
        <v>2.87</v>
      </c>
      <c r="T5" s="207">
        <v>0</v>
      </c>
      <c r="U5" s="207">
        <v>263.69</v>
      </c>
      <c r="V5" s="207">
        <v>0</v>
      </c>
      <c r="W5" s="207">
        <v>4.57</v>
      </c>
      <c r="X5" s="207">
        <v>16.45</v>
      </c>
      <c r="Y5" s="207">
        <v>0</v>
      </c>
      <c r="Z5" s="207">
        <v>28.68</v>
      </c>
      <c r="AA5" s="207">
        <v>9.14</v>
      </c>
      <c r="AB5" s="207">
        <v>0</v>
      </c>
      <c r="AC5" s="207">
        <v>8.84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48.43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79.87</v>
      </c>
      <c r="L6" s="207">
        <v>18.28</v>
      </c>
      <c r="M6" s="207">
        <v>0</v>
      </c>
      <c r="N6" s="207">
        <v>28.32</v>
      </c>
      <c r="O6" s="207">
        <v>47.53</v>
      </c>
      <c r="P6" s="207">
        <v>58.28</v>
      </c>
      <c r="Q6" s="207">
        <v>1.75</v>
      </c>
      <c r="R6" s="207">
        <v>4.78</v>
      </c>
      <c r="S6" s="207">
        <v>2.87</v>
      </c>
      <c r="T6" s="207">
        <v>0</v>
      </c>
      <c r="U6" s="207">
        <v>263.69</v>
      </c>
      <c r="V6" s="207">
        <v>0</v>
      </c>
      <c r="W6" s="207">
        <v>4.57</v>
      </c>
      <c r="X6" s="207">
        <v>16.45</v>
      </c>
      <c r="Y6" s="207">
        <v>0</v>
      </c>
      <c r="Z6" s="207">
        <v>28.68</v>
      </c>
      <c r="AA6" s="207">
        <v>9.14</v>
      </c>
      <c r="AB6" s="207">
        <v>0</v>
      </c>
      <c r="AC6" s="207">
        <v>8.84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48.43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82.21</v>
      </c>
      <c r="L7" s="207">
        <v>18.57</v>
      </c>
      <c r="M7" s="207">
        <v>0</v>
      </c>
      <c r="N7" s="207">
        <v>28.32</v>
      </c>
      <c r="O7" s="207">
        <v>47.53</v>
      </c>
      <c r="P7" s="207">
        <v>58.28</v>
      </c>
      <c r="Q7" s="207">
        <v>2.83</v>
      </c>
      <c r="R7" s="207">
        <v>5.29</v>
      </c>
      <c r="S7" s="207">
        <v>3.38</v>
      </c>
      <c r="T7" s="207">
        <v>0</v>
      </c>
      <c r="U7" s="207">
        <v>263.69</v>
      </c>
      <c r="V7" s="207">
        <v>0</v>
      </c>
      <c r="W7" s="207">
        <v>4.78</v>
      </c>
      <c r="X7" s="207">
        <v>17.21</v>
      </c>
      <c r="Y7" s="207">
        <v>0</v>
      </c>
      <c r="Z7" s="207">
        <v>29.29</v>
      </c>
      <c r="AA7" s="207">
        <v>9.24</v>
      </c>
      <c r="AB7" s="207">
        <v>0</v>
      </c>
      <c r="AC7" s="207">
        <v>8.84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48.43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82.21</v>
      </c>
      <c r="L8" s="207">
        <v>18.57</v>
      </c>
      <c r="M8" s="207">
        <v>0</v>
      </c>
      <c r="N8" s="207">
        <v>28.32</v>
      </c>
      <c r="O8" s="207">
        <v>47.53</v>
      </c>
      <c r="P8" s="207">
        <v>58.28</v>
      </c>
      <c r="Q8" s="207">
        <v>2.83</v>
      </c>
      <c r="R8" s="207">
        <v>5.29</v>
      </c>
      <c r="S8" s="207">
        <v>3.38</v>
      </c>
      <c r="T8" s="207">
        <v>0</v>
      </c>
      <c r="U8" s="207">
        <v>263.69</v>
      </c>
      <c r="V8" s="207">
        <v>0</v>
      </c>
      <c r="W8" s="207">
        <v>4.57</v>
      </c>
      <c r="X8" s="207">
        <v>16.46</v>
      </c>
      <c r="Y8" s="207">
        <v>0</v>
      </c>
      <c r="Z8" s="207">
        <v>29.29</v>
      </c>
      <c r="AA8" s="207">
        <v>9.24</v>
      </c>
      <c r="AB8" s="207">
        <v>0</v>
      </c>
      <c r="AC8" s="207">
        <v>8.84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48.43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81.69</v>
      </c>
      <c r="L9" s="207">
        <v>18.57</v>
      </c>
      <c r="M9" s="207">
        <v>0</v>
      </c>
      <c r="N9" s="207">
        <v>28.32</v>
      </c>
      <c r="O9" s="207">
        <v>47.53</v>
      </c>
      <c r="P9" s="207">
        <v>58.28</v>
      </c>
      <c r="Q9" s="207">
        <v>2.8</v>
      </c>
      <c r="R9" s="207">
        <v>5.23</v>
      </c>
      <c r="S9" s="207">
        <v>3.25</v>
      </c>
      <c r="T9" s="207">
        <v>0</v>
      </c>
      <c r="U9" s="207">
        <v>263.69</v>
      </c>
      <c r="V9" s="207">
        <v>0</v>
      </c>
      <c r="W9" s="207">
        <v>4.57</v>
      </c>
      <c r="X9" s="207">
        <v>16.45</v>
      </c>
      <c r="Y9" s="207">
        <v>0</v>
      </c>
      <c r="Z9" s="207">
        <v>28.68</v>
      </c>
      <c r="AA9" s="207">
        <v>9.56</v>
      </c>
      <c r="AB9" s="207">
        <v>0</v>
      </c>
      <c r="AC9" s="207">
        <v>8.84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48.43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81.69</v>
      </c>
      <c r="L10" s="207">
        <v>18.57</v>
      </c>
      <c r="M10" s="207">
        <v>0</v>
      </c>
      <c r="N10" s="207">
        <v>28.32</v>
      </c>
      <c r="O10" s="207">
        <v>47.53</v>
      </c>
      <c r="P10" s="207">
        <v>58.28</v>
      </c>
      <c r="Q10" s="207">
        <v>2.8</v>
      </c>
      <c r="R10" s="207">
        <v>5.23</v>
      </c>
      <c r="S10" s="207">
        <v>3.25</v>
      </c>
      <c r="T10" s="207">
        <v>0</v>
      </c>
      <c r="U10" s="207">
        <v>263.69</v>
      </c>
      <c r="V10" s="207">
        <v>0</v>
      </c>
      <c r="W10" s="207">
        <v>4.57</v>
      </c>
      <c r="X10" s="207">
        <v>16.45</v>
      </c>
      <c r="Y10" s="207">
        <v>0</v>
      </c>
      <c r="Z10" s="207">
        <v>28.68</v>
      </c>
      <c r="AA10" s="207">
        <v>9.56</v>
      </c>
      <c r="AB10" s="207">
        <v>0</v>
      </c>
      <c r="AC10" s="207">
        <v>8.84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48.43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81.69</v>
      </c>
      <c r="L11" s="207">
        <v>18.57</v>
      </c>
      <c r="M11" s="207">
        <v>0</v>
      </c>
      <c r="N11" s="207">
        <v>28.32</v>
      </c>
      <c r="O11" s="207">
        <v>47.53</v>
      </c>
      <c r="P11" s="207">
        <v>59.38</v>
      </c>
      <c r="Q11" s="207">
        <v>2.52</v>
      </c>
      <c r="R11" s="207">
        <v>5.23</v>
      </c>
      <c r="S11" s="207">
        <v>3.25</v>
      </c>
      <c r="T11" s="207">
        <v>0</v>
      </c>
      <c r="U11" s="207">
        <v>263.69</v>
      </c>
      <c r="V11" s="207">
        <v>0</v>
      </c>
      <c r="W11" s="207">
        <v>4.57</v>
      </c>
      <c r="X11" s="207">
        <v>16.45</v>
      </c>
      <c r="Y11" s="207">
        <v>0</v>
      </c>
      <c r="Z11" s="207">
        <v>28.68</v>
      </c>
      <c r="AA11" s="207">
        <v>9.56</v>
      </c>
      <c r="AB11" s="207">
        <v>0</v>
      </c>
      <c r="AC11" s="207">
        <v>8.84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48.43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81.69</v>
      </c>
      <c r="L12" s="207">
        <v>18.57</v>
      </c>
      <c r="M12" s="207">
        <v>0</v>
      </c>
      <c r="N12" s="207">
        <v>28.32</v>
      </c>
      <c r="O12" s="207">
        <v>47.53</v>
      </c>
      <c r="P12" s="207">
        <v>58.28</v>
      </c>
      <c r="Q12" s="207">
        <v>2.52</v>
      </c>
      <c r="R12" s="207">
        <v>5.23</v>
      </c>
      <c r="S12" s="207">
        <v>3.25</v>
      </c>
      <c r="T12" s="207">
        <v>0</v>
      </c>
      <c r="U12" s="207">
        <v>263.69</v>
      </c>
      <c r="V12" s="207">
        <v>0</v>
      </c>
      <c r="W12" s="207">
        <v>4.57</v>
      </c>
      <c r="X12" s="207">
        <v>16.45</v>
      </c>
      <c r="Y12" s="207">
        <v>0</v>
      </c>
      <c r="Z12" s="207">
        <v>28.68</v>
      </c>
      <c r="AA12" s="207">
        <v>9.56</v>
      </c>
      <c r="AB12" s="207">
        <v>0</v>
      </c>
      <c r="AC12" s="207">
        <v>8.84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48.43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81.69</v>
      </c>
      <c r="L13" s="207">
        <v>18.57</v>
      </c>
      <c r="M13" s="207">
        <v>0</v>
      </c>
      <c r="N13" s="207">
        <v>28.32</v>
      </c>
      <c r="O13" s="207">
        <v>47.53</v>
      </c>
      <c r="P13" s="207">
        <v>58.28</v>
      </c>
      <c r="Q13" s="207">
        <v>2.52</v>
      </c>
      <c r="R13" s="207">
        <v>5.23</v>
      </c>
      <c r="S13" s="207">
        <v>3.25</v>
      </c>
      <c r="T13" s="207">
        <v>0</v>
      </c>
      <c r="U13" s="207">
        <v>263.69</v>
      </c>
      <c r="V13" s="207">
        <v>0</v>
      </c>
      <c r="W13" s="207">
        <v>4.57</v>
      </c>
      <c r="X13" s="207">
        <v>16.45</v>
      </c>
      <c r="Y13" s="207">
        <v>0</v>
      </c>
      <c r="Z13" s="207">
        <v>28.68</v>
      </c>
      <c r="AA13" s="207">
        <v>9.56</v>
      </c>
      <c r="AB13" s="207">
        <v>0</v>
      </c>
      <c r="AC13" s="207">
        <v>8.84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48.43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81.69</v>
      </c>
      <c r="L14" s="207">
        <v>18.57</v>
      </c>
      <c r="M14" s="207">
        <v>0</v>
      </c>
      <c r="N14" s="207">
        <v>28.32</v>
      </c>
      <c r="O14" s="207">
        <v>47.53</v>
      </c>
      <c r="P14" s="207">
        <v>58.28</v>
      </c>
      <c r="Q14" s="207">
        <v>2.8</v>
      </c>
      <c r="R14" s="207">
        <v>5.23</v>
      </c>
      <c r="S14" s="207">
        <v>3.25</v>
      </c>
      <c r="T14" s="207">
        <v>0</v>
      </c>
      <c r="U14" s="207">
        <v>263.69</v>
      </c>
      <c r="V14" s="207">
        <v>0</v>
      </c>
      <c r="W14" s="207">
        <v>4.57</v>
      </c>
      <c r="X14" s="207">
        <v>16.45</v>
      </c>
      <c r="Y14" s="207">
        <v>0</v>
      </c>
      <c r="Z14" s="207">
        <v>28.68</v>
      </c>
      <c r="AA14" s="207">
        <v>9.56</v>
      </c>
      <c r="AB14" s="207">
        <v>0</v>
      </c>
      <c r="AC14" s="207">
        <v>8.84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48.43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81.69</v>
      </c>
      <c r="L15" s="207">
        <v>18.57</v>
      </c>
      <c r="M15" s="207">
        <v>0</v>
      </c>
      <c r="N15" s="207">
        <v>28.32</v>
      </c>
      <c r="O15" s="207">
        <v>47.53</v>
      </c>
      <c r="P15" s="207">
        <v>57.3</v>
      </c>
      <c r="Q15" s="207">
        <v>2.8</v>
      </c>
      <c r="R15" s="207">
        <v>5.23</v>
      </c>
      <c r="S15" s="207">
        <v>3.25</v>
      </c>
      <c r="T15" s="207">
        <v>0</v>
      </c>
      <c r="U15" s="207">
        <v>263.69</v>
      </c>
      <c r="V15" s="207">
        <v>0</v>
      </c>
      <c r="W15" s="207">
        <v>4.57</v>
      </c>
      <c r="X15" s="207">
        <v>16.45</v>
      </c>
      <c r="Y15" s="207">
        <v>0</v>
      </c>
      <c r="Z15" s="207">
        <v>28.68</v>
      </c>
      <c r="AA15" s="207">
        <v>9.56</v>
      </c>
      <c r="AB15" s="207">
        <v>0</v>
      </c>
      <c r="AC15" s="207">
        <v>8.84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48.43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81.69</v>
      </c>
      <c r="L16" s="207">
        <v>18.57</v>
      </c>
      <c r="M16" s="207">
        <v>0</v>
      </c>
      <c r="N16" s="207">
        <v>28.32</v>
      </c>
      <c r="O16" s="207">
        <v>47.53</v>
      </c>
      <c r="P16" s="207">
        <v>58.28</v>
      </c>
      <c r="Q16" s="207">
        <v>2.8</v>
      </c>
      <c r="R16" s="207">
        <v>5.23</v>
      </c>
      <c r="S16" s="207">
        <v>3.25</v>
      </c>
      <c r="T16" s="207">
        <v>0</v>
      </c>
      <c r="U16" s="207">
        <v>263.69</v>
      </c>
      <c r="V16" s="207">
        <v>0</v>
      </c>
      <c r="W16" s="207">
        <v>4.57</v>
      </c>
      <c r="X16" s="207">
        <v>16.45</v>
      </c>
      <c r="Y16" s="207">
        <v>0</v>
      </c>
      <c r="Z16" s="207">
        <v>28.68</v>
      </c>
      <c r="AA16" s="207">
        <v>9.56</v>
      </c>
      <c r="AB16" s="207">
        <v>0</v>
      </c>
      <c r="AC16" s="207">
        <v>8.84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48.43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81.7</v>
      </c>
      <c r="L17" s="207">
        <v>18.57</v>
      </c>
      <c r="M17" s="207">
        <v>0</v>
      </c>
      <c r="N17" s="207">
        <v>28.32</v>
      </c>
      <c r="O17" s="207">
        <v>47.53</v>
      </c>
      <c r="P17" s="207">
        <v>58.28</v>
      </c>
      <c r="Q17" s="207">
        <v>2.8</v>
      </c>
      <c r="R17" s="207">
        <v>5.23</v>
      </c>
      <c r="S17" s="207">
        <v>3.25</v>
      </c>
      <c r="T17" s="207">
        <v>0</v>
      </c>
      <c r="U17" s="207">
        <v>263.69</v>
      </c>
      <c r="V17" s="207">
        <v>0</v>
      </c>
      <c r="W17" s="207">
        <v>4.57</v>
      </c>
      <c r="X17" s="207">
        <v>16.45</v>
      </c>
      <c r="Y17" s="207">
        <v>0</v>
      </c>
      <c r="Z17" s="207">
        <v>28.68</v>
      </c>
      <c r="AA17" s="207">
        <v>9.56</v>
      </c>
      <c r="AB17" s="207">
        <v>0</v>
      </c>
      <c r="AC17" s="207">
        <v>8.84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48.43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81.7</v>
      </c>
      <c r="L18" s="207">
        <v>18.57</v>
      </c>
      <c r="M18" s="207">
        <v>0</v>
      </c>
      <c r="N18" s="207">
        <v>28.32</v>
      </c>
      <c r="O18" s="207">
        <v>47.53</v>
      </c>
      <c r="P18" s="207">
        <v>58.28</v>
      </c>
      <c r="Q18" s="207">
        <v>2.8</v>
      </c>
      <c r="R18" s="207">
        <v>5</v>
      </c>
      <c r="S18" s="207">
        <v>3.25</v>
      </c>
      <c r="T18" s="207">
        <v>0</v>
      </c>
      <c r="U18" s="207">
        <v>263.69</v>
      </c>
      <c r="V18" s="207">
        <v>0</v>
      </c>
      <c r="W18" s="207">
        <v>4.57</v>
      </c>
      <c r="X18" s="207">
        <v>16.45</v>
      </c>
      <c r="Y18" s="207">
        <v>0</v>
      </c>
      <c r="Z18" s="207">
        <v>28.68</v>
      </c>
      <c r="AA18" s="207">
        <v>9.56</v>
      </c>
      <c r="AB18" s="207">
        <v>0</v>
      </c>
      <c r="AC18" s="207">
        <v>8.84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48.43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81.69</v>
      </c>
      <c r="L19" s="207">
        <v>18.57</v>
      </c>
      <c r="M19" s="207">
        <v>0</v>
      </c>
      <c r="N19" s="207">
        <v>28.32</v>
      </c>
      <c r="O19" s="207">
        <v>47.53</v>
      </c>
      <c r="P19" s="207">
        <v>58.28</v>
      </c>
      <c r="Q19" s="207">
        <v>2.75</v>
      </c>
      <c r="R19" s="207">
        <v>5</v>
      </c>
      <c r="S19" s="207">
        <v>3.14</v>
      </c>
      <c r="T19" s="207">
        <v>0</v>
      </c>
      <c r="U19" s="207">
        <v>263.69</v>
      </c>
      <c r="V19" s="207">
        <v>0</v>
      </c>
      <c r="W19" s="207">
        <v>4.57</v>
      </c>
      <c r="X19" s="207">
        <v>16.45</v>
      </c>
      <c r="Y19" s="207">
        <v>0</v>
      </c>
      <c r="Z19" s="207">
        <v>28.68</v>
      </c>
      <c r="AA19" s="207">
        <v>9.56</v>
      </c>
      <c r="AB19" s="207">
        <v>0</v>
      </c>
      <c r="AC19" s="207">
        <v>8.84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48.43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81.7</v>
      </c>
      <c r="L20" s="207">
        <v>18.28</v>
      </c>
      <c r="M20" s="207">
        <v>0</v>
      </c>
      <c r="N20" s="207">
        <v>28.32</v>
      </c>
      <c r="O20" s="207">
        <v>47.53</v>
      </c>
      <c r="P20" s="207">
        <v>58.28</v>
      </c>
      <c r="Q20" s="207">
        <v>2.75</v>
      </c>
      <c r="R20" s="207">
        <v>5</v>
      </c>
      <c r="S20" s="207">
        <v>3.14</v>
      </c>
      <c r="T20" s="207">
        <v>0</v>
      </c>
      <c r="U20" s="207">
        <v>263.69</v>
      </c>
      <c r="V20" s="207">
        <v>0</v>
      </c>
      <c r="W20" s="207">
        <v>4.57</v>
      </c>
      <c r="X20" s="207">
        <v>16.45</v>
      </c>
      <c r="Y20" s="207">
        <v>0</v>
      </c>
      <c r="Z20" s="207">
        <v>28.68</v>
      </c>
      <c r="AA20" s="207">
        <v>9.56</v>
      </c>
      <c r="AB20" s="207">
        <v>0</v>
      </c>
      <c r="AC20" s="207">
        <v>8.84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48.43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81.69</v>
      </c>
      <c r="L21" s="207">
        <v>18.28</v>
      </c>
      <c r="M21" s="207">
        <v>0</v>
      </c>
      <c r="N21" s="207">
        <v>28.32</v>
      </c>
      <c r="O21" s="207">
        <v>47.53</v>
      </c>
      <c r="P21" s="207">
        <v>58.28</v>
      </c>
      <c r="Q21" s="207">
        <v>2.75</v>
      </c>
      <c r="R21" s="207">
        <v>5</v>
      </c>
      <c r="S21" s="207">
        <v>3.14</v>
      </c>
      <c r="T21" s="207">
        <v>0</v>
      </c>
      <c r="U21" s="207">
        <v>263.69</v>
      </c>
      <c r="V21" s="207">
        <v>0</v>
      </c>
      <c r="W21" s="207">
        <v>4.57</v>
      </c>
      <c r="X21" s="207">
        <v>16.45</v>
      </c>
      <c r="Y21" s="207">
        <v>0</v>
      </c>
      <c r="Z21" s="207">
        <v>28.68</v>
      </c>
      <c r="AA21" s="207">
        <v>9.56</v>
      </c>
      <c r="AB21" s="207">
        <v>0</v>
      </c>
      <c r="AC21" s="207">
        <v>8.84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48.43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81.7</v>
      </c>
      <c r="L22" s="207">
        <v>18.28</v>
      </c>
      <c r="M22" s="207">
        <v>0</v>
      </c>
      <c r="N22" s="207">
        <v>28.32</v>
      </c>
      <c r="O22" s="207">
        <v>47.53</v>
      </c>
      <c r="P22" s="207">
        <v>58.28</v>
      </c>
      <c r="Q22" s="207">
        <v>2.75</v>
      </c>
      <c r="R22" s="207">
        <v>5</v>
      </c>
      <c r="S22" s="207">
        <v>3.14</v>
      </c>
      <c r="T22" s="207">
        <v>0</v>
      </c>
      <c r="U22" s="207">
        <v>263.69</v>
      </c>
      <c r="V22" s="207">
        <v>0</v>
      </c>
      <c r="W22" s="207">
        <v>4.57</v>
      </c>
      <c r="X22" s="207">
        <v>35.83</v>
      </c>
      <c r="Y22" s="207">
        <v>0</v>
      </c>
      <c r="Z22" s="207">
        <v>59.94</v>
      </c>
      <c r="AA22" s="207">
        <v>19.43</v>
      </c>
      <c r="AB22" s="207">
        <v>0</v>
      </c>
      <c r="AC22" s="207">
        <v>8.84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48.43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100.54</v>
      </c>
      <c r="L23" s="207">
        <v>18.28</v>
      </c>
      <c r="M23" s="207">
        <v>0</v>
      </c>
      <c r="N23" s="207">
        <v>28.32</v>
      </c>
      <c r="O23" s="207">
        <v>47.53</v>
      </c>
      <c r="P23" s="207">
        <v>58.28</v>
      </c>
      <c r="Q23" s="207">
        <v>5.48</v>
      </c>
      <c r="R23" s="207">
        <v>10.130000000000001</v>
      </c>
      <c r="S23" s="207">
        <v>6.44</v>
      </c>
      <c r="T23" s="207">
        <v>0</v>
      </c>
      <c r="U23" s="207">
        <v>263.69</v>
      </c>
      <c r="V23" s="207">
        <v>1.77</v>
      </c>
      <c r="W23" s="207">
        <v>8.74</v>
      </c>
      <c r="X23" s="207">
        <v>35.83</v>
      </c>
      <c r="Y23" s="207">
        <v>0</v>
      </c>
      <c r="Z23" s="207">
        <v>59.94</v>
      </c>
      <c r="AA23" s="207">
        <v>19.43</v>
      </c>
      <c r="AB23" s="207">
        <v>0</v>
      </c>
      <c r="AC23" s="207">
        <v>8.84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47.39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109.95</v>
      </c>
      <c r="L24" s="207">
        <v>18.059999999999999</v>
      </c>
      <c r="M24" s="207">
        <v>0</v>
      </c>
      <c r="N24" s="207">
        <v>28.32</v>
      </c>
      <c r="O24" s="207">
        <v>47.53</v>
      </c>
      <c r="P24" s="207">
        <v>58.28</v>
      </c>
      <c r="Q24" s="207">
        <v>5.24</v>
      </c>
      <c r="R24" s="207">
        <v>7.81</v>
      </c>
      <c r="S24" s="207">
        <v>6.32</v>
      </c>
      <c r="T24" s="207">
        <v>0</v>
      </c>
      <c r="U24" s="207">
        <v>263.69</v>
      </c>
      <c r="V24" s="207">
        <v>2.5299999999999998</v>
      </c>
      <c r="W24" s="207">
        <v>7.27</v>
      </c>
      <c r="X24" s="207">
        <v>31.46</v>
      </c>
      <c r="Y24" s="207">
        <v>0</v>
      </c>
      <c r="Z24" s="207">
        <v>59.94</v>
      </c>
      <c r="AA24" s="207">
        <v>19.43</v>
      </c>
      <c r="AB24" s="207">
        <v>0</v>
      </c>
      <c r="AC24" s="207">
        <v>8.84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47.39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118.68</v>
      </c>
      <c r="L25" s="207">
        <v>18.28</v>
      </c>
      <c r="M25" s="207">
        <v>0</v>
      </c>
      <c r="N25" s="207">
        <v>28.32</v>
      </c>
      <c r="O25" s="207">
        <v>47.53</v>
      </c>
      <c r="P25" s="207">
        <v>58.28</v>
      </c>
      <c r="Q25" s="207">
        <v>4.1399999999999997</v>
      </c>
      <c r="R25" s="207">
        <v>9.8800000000000008</v>
      </c>
      <c r="S25" s="207">
        <v>5.55</v>
      </c>
      <c r="T25" s="207">
        <v>0</v>
      </c>
      <c r="U25" s="207">
        <v>263.69</v>
      </c>
      <c r="V25" s="207">
        <v>3.96</v>
      </c>
      <c r="W25" s="207">
        <v>8.02</v>
      </c>
      <c r="X25" s="207">
        <v>35.82</v>
      </c>
      <c r="Y25" s="207">
        <v>0</v>
      </c>
      <c r="Z25" s="207">
        <v>59.94</v>
      </c>
      <c r="AA25" s="207">
        <v>19.43</v>
      </c>
      <c r="AB25" s="207">
        <v>0</v>
      </c>
      <c r="AC25" s="207">
        <v>8.84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46.09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125.77</v>
      </c>
      <c r="L26" s="207">
        <v>18.28</v>
      </c>
      <c r="M26" s="207">
        <v>0</v>
      </c>
      <c r="N26" s="207">
        <v>28.32</v>
      </c>
      <c r="O26" s="207">
        <v>47.53</v>
      </c>
      <c r="P26" s="207">
        <v>58.28</v>
      </c>
      <c r="Q26" s="207">
        <v>5.01</v>
      </c>
      <c r="R26" s="207">
        <v>10.14</v>
      </c>
      <c r="S26" s="207">
        <v>6.32</v>
      </c>
      <c r="T26" s="207">
        <v>0</v>
      </c>
      <c r="U26" s="207">
        <v>263.69</v>
      </c>
      <c r="V26" s="207">
        <v>4.41</v>
      </c>
      <c r="W26" s="207">
        <v>8.02</v>
      </c>
      <c r="X26" s="207">
        <v>35.82</v>
      </c>
      <c r="Y26" s="207">
        <v>0</v>
      </c>
      <c r="Z26" s="207">
        <v>59.94</v>
      </c>
      <c r="AA26" s="207">
        <v>19.43</v>
      </c>
      <c r="AB26" s="207">
        <v>0</v>
      </c>
      <c r="AC26" s="207">
        <v>8.84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46.09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157.44</v>
      </c>
      <c r="L27" s="207">
        <v>41.65</v>
      </c>
      <c r="M27" s="207">
        <v>0</v>
      </c>
      <c r="N27" s="207">
        <v>28.32</v>
      </c>
      <c r="O27" s="207">
        <v>47.53</v>
      </c>
      <c r="P27" s="207">
        <v>58.28</v>
      </c>
      <c r="Q27" s="207">
        <v>5.24</v>
      </c>
      <c r="R27" s="207">
        <v>10.14</v>
      </c>
      <c r="S27" s="207">
        <v>6.32</v>
      </c>
      <c r="T27" s="207">
        <v>0</v>
      </c>
      <c r="U27" s="207">
        <v>263.69</v>
      </c>
      <c r="V27" s="207">
        <v>4.41</v>
      </c>
      <c r="W27" s="207">
        <v>7.66</v>
      </c>
      <c r="X27" s="207">
        <v>35.82</v>
      </c>
      <c r="Y27" s="207">
        <v>0</v>
      </c>
      <c r="Z27" s="207">
        <v>59.94</v>
      </c>
      <c r="AA27" s="207">
        <v>19.43</v>
      </c>
      <c r="AB27" s="207">
        <v>0</v>
      </c>
      <c r="AC27" s="207">
        <v>8.84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45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157.44</v>
      </c>
      <c r="L28" s="207">
        <v>41.42</v>
      </c>
      <c r="M28" s="207">
        <v>0</v>
      </c>
      <c r="N28" s="207">
        <v>28.32</v>
      </c>
      <c r="O28" s="207">
        <v>47.53</v>
      </c>
      <c r="P28" s="207">
        <v>58.28</v>
      </c>
      <c r="Q28" s="207">
        <v>5.24</v>
      </c>
      <c r="R28" s="207">
        <v>10.14</v>
      </c>
      <c r="S28" s="207">
        <v>6.32</v>
      </c>
      <c r="T28" s="207">
        <v>0</v>
      </c>
      <c r="U28" s="207">
        <v>263.69</v>
      </c>
      <c r="V28" s="207">
        <v>4.41</v>
      </c>
      <c r="W28" s="207">
        <v>7.66</v>
      </c>
      <c r="X28" s="207">
        <v>35.82</v>
      </c>
      <c r="Y28" s="207">
        <v>0</v>
      </c>
      <c r="Z28" s="207">
        <v>59.94</v>
      </c>
      <c r="AA28" s="207">
        <v>19.43</v>
      </c>
      <c r="AB28" s="207">
        <v>0</v>
      </c>
      <c r="AC28" s="207">
        <v>8.84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45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0.08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157.44</v>
      </c>
      <c r="L29" s="207">
        <v>41.65</v>
      </c>
      <c r="M29" s="207">
        <v>0</v>
      </c>
      <c r="N29" s="207">
        <v>28.32</v>
      </c>
      <c r="O29" s="207">
        <v>47.53</v>
      </c>
      <c r="P29" s="207">
        <v>58.28</v>
      </c>
      <c r="Q29" s="207">
        <v>5.24</v>
      </c>
      <c r="R29" s="207">
        <v>10.14</v>
      </c>
      <c r="S29" s="207">
        <v>6.32</v>
      </c>
      <c r="T29" s="207">
        <v>0</v>
      </c>
      <c r="U29" s="207">
        <v>263.69</v>
      </c>
      <c r="V29" s="207">
        <v>4.41</v>
      </c>
      <c r="W29" s="207">
        <v>7.66</v>
      </c>
      <c r="X29" s="207">
        <v>35.82</v>
      </c>
      <c r="Y29" s="207">
        <v>0</v>
      </c>
      <c r="Z29" s="207">
        <v>59.94</v>
      </c>
      <c r="AA29" s="207">
        <v>19.43</v>
      </c>
      <c r="AB29" s="207">
        <v>0</v>
      </c>
      <c r="AC29" s="207">
        <v>8.84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55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157.44</v>
      </c>
      <c r="L30" s="207">
        <v>41.65</v>
      </c>
      <c r="M30" s="207">
        <v>0</v>
      </c>
      <c r="N30" s="207">
        <v>28.32</v>
      </c>
      <c r="O30" s="207">
        <v>47.53</v>
      </c>
      <c r="P30" s="207">
        <v>58.28</v>
      </c>
      <c r="Q30" s="207">
        <v>5.24</v>
      </c>
      <c r="R30" s="207">
        <v>10.14</v>
      </c>
      <c r="S30" s="207">
        <v>6.32</v>
      </c>
      <c r="T30" s="207">
        <v>0</v>
      </c>
      <c r="U30" s="207">
        <v>263.69</v>
      </c>
      <c r="V30" s="207">
        <v>4.41</v>
      </c>
      <c r="W30" s="207">
        <v>7.66</v>
      </c>
      <c r="X30" s="207">
        <v>35.82</v>
      </c>
      <c r="Y30" s="207">
        <v>0</v>
      </c>
      <c r="Z30" s="207">
        <v>59.94</v>
      </c>
      <c r="AA30" s="207">
        <v>19.43</v>
      </c>
      <c r="AB30" s="207">
        <v>0</v>
      </c>
      <c r="AC30" s="207">
        <v>8.84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55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1.77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157.44</v>
      </c>
      <c r="L31" s="207">
        <v>41.65</v>
      </c>
      <c r="M31" s="207">
        <v>0</v>
      </c>
      <c r="N31" s="207">
        <v>28.32</v>
      </c>
      <c r="O31" s="207">
        <v>47.53</v>
      </c>
      <c r="P31" s="207">
        <v>58.28</v>
      </c>
      <c r="Q31" s="207">
        <v>5.24</v>
      </c>
      <c r="R31" s="207">
        <v>10.14</v>
      </c>
      <c r="S31" s="207">
        <v>6.32</v>
      </c>
      <c r="T31" s="207">
        <v>0</v>
      </c>
      <c r="U31" s="207">
        <v>263.69</v>
      </c>
      <c r="V31" s="207">
        <v>4.41</v>
      </c>
      <c r="W31" s="207">
        <v>7.75</v>
      </c>
      <c r="X31" s="207">
        <v>35.82</v>
      </c>
      <c r="Y31" s="207">
        <v>0</v>
      </c>
      <c r="Z31" s="207">
        <v>59.94</v>
      </c>
      <c r="AA31" s="207">
        <v>19.43</v>
      </c>
      <c r="AB31" s="207">
        <v>0</v>
      </c>
      <c r="AC31" s="207">
        <v>8.84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55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6.18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157.44</v>
      </c>
      <c r="L32" s="207">
        <v>41.65</v>
      </c>
      <c r="M32" s="207">
        <v>0</v>
      </c>
      <c r="N32" s="207">
        <v>28.32</v>
      </c>
      <c r="O32" s="207">
        <v>47.53</v>
      </c>
      <c r="P32" s="207">
        <v>58.28</v>
      </c>
      <c r="Q32" s="207">
        <v>5.24</v>
      </c>
      <c r="R32" s="207">
        <v>10.14</v>
      </c>
      <c r="S32" s="207">
        <v>6.32</v>
      </c>
      <c r="T32" s="207">
        <v>0</v>
      </c>
      <c r="U32" s="207">
        <v>263.69</v>
      </c>
      <c r="V32" s="207">
        <v>4.41</v>
      </c>
      <c r="W32" s="207">
        <v>7.76</v>
      </c>
      <c r="X32" s="207">
        <v>35.82</v>
      </c>
      <c r="Y32" s="207">
        <v>0</v>
      </c>
      <c r="Z32" s="207">
        <v>59.94</v>
      </c>
      <c r="AA32" s="207">
        <v>19.43</v>
      </c>
      <c r="AB32" s="207">
        <v>0</v>
      </c>
      <c r="AC32" s="207">
        <v>8.84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55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13.14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157.44</v>
      </c>
      <c r="L33" s="207">
        <v>41.65</v>
      </c>
      <c r="M33" s="207">
        <v>0</v>
      </c>
      <c r="N33" s="207">
        <v>28.32</v>
      </c>
      <c r="O33" s="207">
        <v>47.53</v>
      </c>
      <c r="P33" s="207">
        <v>58.28</v>
      </c>
      <c r="Q33" s="207">
        <v>5.24</v>
      </c>
      <c r="R33" s="207">
        <v>10.14</v>
      </c>
      <c r="S33" s="207">
        <v>6.32</v>
      </c>
      <c r="T33" s="207">
        <v>0</v>
      </c>
      <c r="U33" s="207">
        <v>263.69</v>
      </c>
      <c r="V33" s="207">
        <v>4.41</v>
      </c>
      <c r="W33" s="207">
        <v>7.93</v>
      </c>
      <c r="X33" s="207">
        <v>35.82</v>
      </c>
      <c r="Y33" s="207">
        <v>0</v>
      </c>
      <c r="Z33" s="207">
        <v>59.94</v>
      </c>
      <c r="AA33" s="207">
        <v>19.43</v>
      </c>
      <c r="AB33" s="207">
        <v>0</v>
      </c>
      <c r="AC33" s="207">
        <v>8.84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55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23.7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157.44</v>
      </c>
      <c r="L34" s="207">
        <v>41.65</v>
      </c>
      <c r="M34" s="207">
        <v>0</v>
      </c>
      <c r="N34" s="207">
        <v>28.32</v>
      </c>
      <c r="O34" s="207">
        <v>47.53</v>
      </c>
      <c r="P34" s="207">
        <v>58.28</v>
      </c>
      <c r="Q34" s="207">
        <v>5.24</v>
      </c>
      <c r="R34" s="207">
        <v>10.14</v>
      </c>
      <c r="S34" s="207">
        <v>6.32</v>
      </c>
      <c r="T34" s="207">
        <v>0</v>
      </c>
      <c r="U34" s="207">
        <v>263.69</v>
      </c>
      <c r="V34" s="207">
        <v>4.41</v>
      </c>
      <c r="W34" s="207">
        <v>7.93</v>
      </c>
      <c r="X34" s="207">
        <v>35.82</v>
      </c>
      <c r="Y34" s="207">
        <v>0</v>
      </c>
      <c r="Z34" s="207">
        <v>59.94</v>
      </c>
      <c r="AA34" s="207">
        <v>19.43</v>
      </c>
      <c r="AB34" s="207">
        <v>0</v>
      </c>
      <c r="AC34" s="207">
        <v>8.84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55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24.35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157.44</v>
      </c>
      <c r="L35" s="207">
        <v>41.65</v>
      </c>
      <c r="M35" s="207">
        <v>0</v>
      </c>
      <c r="N35" s="207">
        <v>28.32</v>
      </c>
      <c r="O35" s="207">
        <v>47.53</v>
      </c>
      <c r="P35" s="207">
        <v>58.28</v>
      </c>
      <c r="Q35" s="207">
        <v>5.24</v>
      </c>
      <c r="R35" s="207">
        <v>10.14</v>
      </c>
      <c r="S35" s="207">
        <v>6.32</v>
      </c>
      <c r="T35" s="207">
        <v>0</v>
      </c>
      <c r="U35" s="207">
        <v>263.69</v>
      </c>
      <c r="V35" s="207">
        <v>4.41</v>
      </c>
      <c r="W35" s="207">
        <v>7.93</v>
      </c>
      <c r="X35" s="207">
        <v>35.82</v>
      </c>
      <c r="Y35" s="207">
        <v>0</v>
      </c>
      <c r="Z35" s="207">
        <v>59.94</v>
      </c>
      <c r="AA35" s="207">
        <v>19.43</v>
      </c>
      <c r="AB35" s="207">
        <v>0</v>
      </c>
      <c r="AC35" s="207">
        <v>8.84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55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24.35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157.44</v>
      </c>
      <c r="L36" s="207">
        <v>41.65</v>
      </c>
      <c r="M36" s="207">
        <v>0</v>
      </c>
      <c r="N36" s="207">
        <v>28.32</v>
      </c>
      <c r="O36" s="207">
        <v>47.53</v>
      </c>
      <c r="P36" s="207">
        <v>58.28</v>
      </c>
      <c r="Q36" s="207">
        <v>5.24</v>
      </c>
      <c r="R36" s="207">
        <v>10.14</v>
      </c>
      <c r="S36" s="207">
        <v>6.32</v>
      </c>
      <c r="T36" s="207">
        <v>0</v>
      </c>
      <c r="U36" s="207">
        <v>263.69</v>
      </c>
      <c r="V36" s="207">
        <v>4.41</v>
      </c>
      <c r="W36" s="207">
        <v>7.93</v>
      </c>
      <c r="X36" s="207">
        <v>35.82</v>
      </c>
      <c r="Y36" s="207">
        <v>0</v>
      </c>
      <c r="Z36" s="207">
        <v>59.94</v>
      </c>
      <c r="AA36" s="207">
        <v>19.43</v>
      </c>
      <c r="AB36" s="207">
        <v>0</v>
      </c>
      <c r="AC36" s="207">
        <v>8.84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55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24.35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157.44</v>
      </c>
      <c r="L37" s="207">
        <v>41.65</v>
      </c>
      <c r="M37" s="207">
        <v>0</v>
      </c>
      <c r="N37" s="207">
        <v>28.32</v>
      </c>
      <c r="O37" s="207">
        <v>47.53</v>
      </c>
      <c r="P37" s="207">
        <v>58.28</v>
      </c>
      <c r="Q37" s="207">
        <v>5.24</v>
      </c>
      <c r="R37" s="207">
        <v>10.14</v>
      </c>
      <c r="S37" s="207">
        <v>6.32</v>
      </c>
      <c r="T37" s="207">
        <v>0</v>
      </c>
      <c r="U37" s="207">
        <v>263.69</v>
      </c>
      <c r="V37" s="207">
        <v>4.41</v>
      </c>
      <c r="W37" s="207">
        <v>7.93</v>
      </c>
      <c r="X37" s="207">
        <v>35.82</v>
      </c>
      <c r="Y37" s="207">
        <v>0</v>
      </c>
      <c r="Z37" s="207">
        <v>59.94</v>
      </c>
      <c r="AA37" s="207">
        <v>19.43</v>
      </c>
      <c r="AB37" s="207">
        <v>0</v>
      </c>
      <c r="AC37" s="207">
        <v>8.84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55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24.35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157.44</v>
      </c>
      <c r="L38" s="207">
        <v>41.65</v>
      </c>
      <c r="M38" s="207">
        <v>0</v>
      </c>
      <c r="N38" s="207">
        <v>28.32</v>
      </c>
      <c r="O38" s="207">
        <v>47.53</v>
      </c>
      <c r="P38" s="207">
        <v>58.28</v>
      </c>
      <c r="Q38" s="207">
        <v>5.24</v>
      </c>
      <c r="R38" s="207">
        <v>10.14</v>
      </c>
      <c r="S38" s="207">
        <v>6.32</v>
      </c>
      <c r="T38" s="207">
        <v>0</v>
      </c>
      <c r="U38" s="207">
        <v>263.69</v>
      </c>
      <c r="V38" s="207">
        <v>4.41</v>
      </c>
      <c r="W38" s="207">
        <v>7.93</v>
      </c>
      <c r="X38" s="207">
        <v>35.82</v>
      </c>
      <c r="Y38" s="207">
        <v>0</v>
      </c>
      <c r="Z38" s="207">
        <v>59.94</v>
      </c>
      <c r="AA38" s="207">
        <v>19.43</v>
      </c>
      <c r="AB38" s="207">
        <v>0</v>
      </c>
      <c r="AC38" s="207">
        <v>8.84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55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24.35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157.44</v>
      </c>
      <c r="L39" s="207">
        <v>41.65</v>
      </c>
      <c r="M39" s="207">
        <v>0</v>
      </c>
      <c r="N39" s="207">
        <v>28.32</v>
      </c>
      <c r="O39" s="207">
        <v>47.53</v>
      </c>
      <c r="P39" s="207">
        <v>58.28</v>
      </c>
      <c r="Q39" s="207">
        <v>5.24</v>
      </c>
      <c r="R39" s="207">
        <v>10.14</v>
      </c>
      <c r="S39" s="207">
        <v>6.32</v>
      </c>
      <c r="T39" s="207">
        <v>0</v>
      </c>
      <c r="U39" s="207">
        <v>263.69</v>
      </c>
      <c r="V39" s="207">
        <v>4.41</v>
      </c>
      <c r="W39" s="207">
        <v>7.93</v>
      </c>
      <c r="X39" s="207">
        <v>35.82</v>
      </c>
      <c r="Y39" s="207">
        <v>0</v>
      </c>
      <c r="Z39" s="207">
        <v>59.94</v>
      </c>
      <c r="AA39" s="207">
        <v>19.43</v>
      </c>
      <c r="AB39" s="207">
        <v>0</v>
      </c>
      <c r="AC39" s="207">
        <v>8.84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55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24.35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157.44</v>
      </c>
      <c r="L40" s="207">
        <v>41.65</v>
      </c>
      <c r="M40" s="207">
        <v>0</v>
      </c>
      <c r="N40" s="207">
        <v>28.32</v>
      </c>
      <c r="O40" s="207">
        <v>47.53</v>
      </c>
      <c r="P40" s="207">
        <v>58.28</v>
      </c>
      <c r="Q40" s="207">
        <v>5.24</v>
      </c>
      <c r="R40" s="207">
        <v>10.14</v>
      </c>
      <c r="S40" s="207">
        <v>6.32</v>
      </c>
      <c r="T40" s="207">
        <v>0</v>
      </c>
      <c r="U40" s="207">
        <v>263.69</v>
      </c>
      <c r="V40" s="207">
        <v>4.41</v>
      </c>
      <c r="W40" s="207">
        <v>7.93</v>
      </c>
      <c r="X40" s="207">
        <v>35.82</v>
      </c>
      <c r="Y40" s="207">
        <v>0</v>
      </c>
      <c r="Z40" s="207">
        <v>59.94</v>
      </c>
      <c r="AA40" s="207">
        <v>19.43</v>
      </c>
      <c r="AB40" s="207">
        <v>0</v>
      </c>
      <c r="AC40" s="207">
        <v>8.84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55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24.35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157.44</v>
      </c>
      <c r="L41" s="207">
        <v>41.65</v>
      </c>
      <c r="M41" s="207">
        <v>0</v>
      </c>
      <c r="N41" s="207">
        <v>28.32</v>
      </c>
      <c r="O41" s="207">
        <v>47.53</v>
      </c>
      <c r="P41" s="207">
        <v>58.28</v>
      </c>
      <c r="Q41" s="207">
        <v>5.24</v>
      </c>
      <c r="R41" s="207">
        <v>10.14</v>
      </c>
      <c r="S41" s="207">
        <v>6.32</v>
      </c>
      <c r="T41" s="207">
        <v>0</v>
      </c>
      <c r="U41" s="207">
        <v>263.69</v>
      </c>
      <c r="V41" s="207">
        <v>4.41</v>
      </c>
      <c r="W41" s="207">
        <v>8.11</v>
      </c>
      <c r="X41" s="207">
        <v>35.82</v>
      </c>
      <c r="Y41" s="207">
        <v>0</v>
      </c>
      <c r="Z41" s="207">
        <v>59.94</v>
      </c>
      <c r="AA41" s="207">
        <v>19.43</v>
      </c>
      <c r="AB41" s="207">
        <v>0</v>
      </c>
      <c r="AC41" s="207">
        <v>8.84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55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24.35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157.44</v>
      </c>
      <c r="L42" s="207">
        <v>41.65</v>
      </c>
      <c r="M42" s="207">
        <v>0</v>
      </c>
      <c r="N42" s="207">
        <v>28.32</v>
      </c>
      <c r="O42" s="207">
        <v>47.53</v>
      </c>
      <c r="P42" s="207">
        <v>58.28</v>
      </c>
      <c r="Q42" s="207">
        <v>5.24</v>
      </c>
      <c r="R42" s="207">
        <v>10.14</v>
      </c>
      <c r="S42" s="207">
        <v>6.32</v>
      </c>
      <c r="T42" s="207">
        <v>0</v>
      </c>
      <c r="U42" s="207">
        <v>263.69</v>
      </c>
      <c r="V42" s="207">
        <v>4.41</v>
      </c>
      <c r="W42" s="207">
        <v>8.1199999999999992</v>
      </c>
      <c r="X42" s="207">
        <v>35.82</v>
      </c>
      <c r="Y42" s="207">
        <v>0</v>
      </c>
      <c r="Z42" s="207">
        <v>59.94</v>
      </c>
      <c r="AA42" s="207">
        <v>19.43</v>
      </c>
      <c r="AB42" s="207">
        <v>0</v>
      </c>
      <c r="AC42" s="207">
        <v>8.84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55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24.35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157.44</v>
      </c>
      <c r="L43" s="207">
        <v>41.65</v>
      </c>
      <c r="M43" s="207">
        <v>0</v>
      </c>
      <c r="N43" s="207">
        <v>28.32</v>
      </c>
      <c r="O43" s="207">
        <v>47.53</v>
      </c>
      <c r="P43" s="207">
        <v>58.28</v>
      </c>
      <c r="Q43" s="207">
        <v>5.24</v>
      </c>
      <c r="R43" s="207">
        <v>10.14</v>
      </c>
      <c r="S43" s="207">
        <v>6.32</v>
      </c>
      <c r="T43" s="207">
        <v>0</v>
      </c>
      <c r="U43" s="207">
        <v>263.69</v>
      </c>
      <c r="V43" s="207">
        <v>4.41</v>
      </c>
      <c r="W43" s="207">
        <v>8.1999999999999993</v>
      </c>
      <c r="X43" s="207">
        <v>35.82</v>
      </c>
      <c r="Y43" s="207">
        <v>0</v>
      </c>
      <c r="Z43" s="207">
        <v>59.94</v>
      </c>
      <c r="AA43" s="207">
        <v>19.43</v>
      </c>
      <c r="AB43" s="207">
        <v>0</v>
      </c>
      <c r="AC43" s="207">
        <v>8.84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24.35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157.44</v>
      </c>
      <c r="L44" s="207">
        <v>41.65</v>
      </c>
      <c r="M44" s="207">
        <v>0</v>
      </c>
      <c r="N44" s="207">
        <v>28.32</v>
      </c>
      <c r="O44" s="207">
        <v>47.53</v>
      </c>
      <c r="P44" s="207">
        <v>58.28</v>
      </c>
      <c r="Q44" s="207">
        <v>5.24</v>
      </c>
      <c r="R44" s="207">
        <v>10.14</v>
      </c>
      <c r="S44" s="207">
        <v>6.32</v>
      </c>
      <c r="T44" s="207">
        <v>0</v>
      </c>
      <c r="U44" s="207">
        <v>263.69</v>
      </c>
      <c r="V44" s="207">
        <v>4.41</v>
      </c>
      <c r="W44" s="207">
        <v>8.2100000000000009</v>
      </c>
      <c r="X44" s="207">
        <v>35.82</v>
      </c>
      <c r="Y44" s="207">
        <v>0</v>
      </c>
      <c r="Z44" s="207">
        <v>59.94</v>
      </c>
      <c r="AA44" s="207">
        <v>19.43</v>
      </c>
      <c r="AB44" s="207">
        <v>0</v>
      </c>
      <c r="AC44" s="207">
        <v>8.84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24.35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157.44</v>
      </c>
      <c r="L45" s="207">
        <v>41.65</v>
      </c>
      <c r="M45" s="207">
        <v>0</v>
      </c>
      <c r="N45" s="207">
        <v>28.32</v>
      </c>
      <c r="O45" s="207">
        <v>47.53</v>
      </c>
      <c r="P45" s="207">
        <v>58.28</v>
      </c>
      <c r="Q45" s="207">
        <v>5.24</v>
      </c>
      <c r="R45" s="207">
        <v>10.14</v>
      </c>
      <c r="S45" s="207">
        <v>6.32</v>
      </c>
      <c r="T45" s="207">
        <v>0</v>
      </c>
      <c r="U45" s="207">
        <v>263.69</v>
      </c>
      <c r="V45" s="207">
        <v>4.41</v>
      </c>
      <c r="W45" s="207">
        <v>8.2100000000000009</v>
      </c>
      <c r="X45" s="207">
        <v>35.82</v>
      </c>
      <c r="Y45" s="207">
        <v>0</v>
      </c>
      <c r="Z45" s="207">
        <v>59.94</v>
      </c>
      <c r="AA45" s="207">
        <v>19.43</v>
      </c>
      <c r="AB45" s="207">
        <v>0</v>
      </c>
      <c r="AC45" s="207">
        <v>8.84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24.35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157.44</v>
      </c>
      <c r="L46" s="207">
        <v>41.65</v>
      </c>
      <c r="M46" s="207">
        <v>0</v>
      </c>
      <c r="N46" s="207">
        <v>28.32</v>
      </c>
      <c r="O46" s="207">
        <v>47.53</v>
      </c>
      <c r="P46" s="207">
        <v>58.28</v>
      </c>
      <c r="Q46" s="207">
        <v>5.24</v>
      </c>
      <c r="R46" s="207">
        <v>10.14</v>
      </c>
      <c r="S46" s="207">
        <v>6.32</v>
      </c>
      <c r="T46" s="207">
        <v>0</v>
      </c>
      <c r="U46" s="207">
        <v>263.69</v>
      </c>
      <c r="V46" s="207">
        <v>4.41</v>
      </c>
      <c r="W46" s="207">
        <v>8.2100000000000009</v>
      </c>
      <c r="X46" s="207">
        <v>35.82</v>
      </c>
      <c r="Y46" s="207">
        <v>0</v>
      </c>
      <c r="Z46" s="207">
        <v>59.94</v>
      </c>
      <c r="AA46" s="207">
        <v>19.43</v>
      </c>
      <c r="AB46" s="207">
        <v>0</v>
      </c>
      <c r="AC46" s="207">
        <v>11.57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24.35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157.44</v>
      </c>
      <c r="L47" s="207">
        <v>41.65</v>
      </c>
      <c r="M47" s="207">
        <v>0</v>
      </c>
      <c r="N47" s="207">
        <v>28.32</v>
      </c>
      <c r="O47" s="207">
        <v>47.53</v>
      </c>
      <c r="P47" s="207">
        <v>58.28</v>
      </c>
      <c r="Q47" s="207">
        <v>5.24</v>
      </c>
      <c r="R47" s="207">
        <v>10.14</v>
      </c>
      <c r="S47" s="207">
        <v>6.32</v>
      </c>
      <c r="T47" s="207">
        <v>0</v>
      </c>
      <c r="U47" s="207">
        <v>263.69</v>
      </c>
      <c r="V47" s="207">
        <v>4.41</v>
      </c>
      <c r="W47" s="207">
        <v>8.2100000000000009</v>
      </c>
      <c r="X47" s="207">
        <v>35.82</v>
      </c>
      <c r="Y47" s="207">
        <v>0</v>
      </c>
      <c r="Z47" s="207">
        <v>59.94</v>
      </c>
      <c r="AA47" s="207">
        <v>19.43</v>
      </c>
      <c r="AB47" s="207">
        <v>0</v>
      </c>
      <c r="AC47" s="207">
        <v>11.28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24.35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157.44</v>
      </c>
      <c r="L48" s="207">
        <v>41.65</v>
      </c>
      <c r="M48" s="207">
        <v>0</v>
      </c>
      <c r="N48" s="207">
        <v>28.32</v>
      </c>
      <c r="O48" s="207">
        <v>47.53</v>
      </c>
      <c r="P48" s="207">
        <v>58.28</v>
      </c>
      <c r="Q48" s="207">
        <v>5.24</v>
      </c>
      <c r="R48" s="207">
        <v>10.14</v>
      </c>
      <c r="S48" s="207">
        <v>6.32</v>
      </c>
      <c r="T48" s="207">
        <v>0</v>
      </c>
      <c r="U48" s="207">
        <v>263.69</v>
      </c>
      <c r="V48" s="207">
        <v>4.41</v>
      </c>
      <c r="W48" s="207">
        <v>8.2100000000000009</v>
      </c>
      <c r="X48" s="207">
        <v>35.82</v>
      </c>
      <c r="Y48" s="207">
        <v>0</v>
      </c>
      <c r="Z48" s="207">
        <v>59.94</v>
      </c>
      <c r="AA48" s="207">
        <v>19.43</v>
      </c>
      <c r="AB48" s="207">
        <v>0</v>
      </c>
      <c r="AC48" s="207">
        <v>11.28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24.35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157.44</v>
      </c>
      <c r="L49" s="207">
        <v>41.65</v>
      </c>
      <c r="M49" s="207">
        <v>0</v>
      </c>
      <c r="N49" s="207">
        <v>28.32</v>
      </c>
      <c r="O49" s="207">
        <v>47.53</v>
      </c>
      <c r="P49" s="207">
        <v>58.28</v>
      </c>
      <c r="Q49" s="207">
        <v>5.24</v>
      </c>
      <c r="R49" s="207">
        <v>10.14</v>
      </c>
      <c r="S49" s="207">
        <v>6.32</v>
      </c>
      <c r="T49" s="207">
        <v>0</v>
      </c>
      <c r="U49" s="207">
        <v>263.69</v>
      </c>
      <c r="V49" s="207">
        <v>4.41</v>
      </c>
      <c r="W49" s="207">
        <v>8.2100000000000009</v>
      </c>
      <c r="X49" s="207">
        <v>35.82</v>
      </c>
      <c r="Y49" s="207">
        <v>0</v>
      </c>
      <c r="Z49" s="207">
        <v>59.94</v>
      </c>
      <c r="AA49" s="207">
        <v>19.43</v>
      </c>
      <c r="AB49" s="207">
        <v>0</v>
      </c>
      <c r="AC49" s="207">
        <v>8.75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24.35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157.44</v>
      </c>
      <c r="L50" s="207">
        <v>41.65</v>
      </c>
      <c r="M50" s="207">
        <v>0</v>
      </c>
      <c r="N50" s="207">
        <v>28.32</v>
      </c>
      <c r="O50" s="207">
        <v>47.53</v>
      </c>
      <c r="P50" s="207">
        <v>58.28</v>
      </c>
      <c r="Q50" s="207">
        <v>5.24</v>
      </c>
      <c r="R50" s="207">
        <v>10.14</v>
      </c>
      <c r="S50" s="207">
        <v>6.32</v>
      </c>
      <c r="T50" s="207">
        <v>0</v>
      </c>
      <c r="U50" s="207">
        <v>263.69</v>
      </c>
      <c r="V50" s="207">
        <v>4.41</v>
      </c>
      <c r="W50" s="207">
        <v>8.2100000000000009</v>
      </c>
      <c r="X50" s="207">
        <v>35.82</v>
      </c>
      <c r="Y50" s="207">
        <v>0</v>
      </c>
      <c r="Z50" s="207">
        <v>59.94</v>
      </c>
      <c r="AA50" s="207">
        <v>19.43</v>
      </c>
      <c r="AB50" s="207">
        <v>0</v>
      </c>
      <c r="AC50" s="207">
        <v>8.75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24.35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157.44</v>
      </c>
      <c r="L51" s="207">
        <v>41.65</v>
      </c>
      <c r="M51" s="207">
        <v>0</v>
      </c>
      <c r="N51" s="207">
        <v>28.32</v>
      </c>
      <c r="O51" s="207">
        <v>47.53</v>
      </c>
      <c r="P51" s="207">
        <v>58.28</v>
      </c>
      <c r="Q51" s="207">
        <v>5.24</v>
      </c>
      <c r="R51" s="207">
        <v>10.14</v>
      </c>
      <c r="S51" s="207">
        <v>6.32</v>
      </c>
      <c r="T51" s="207">
        <v>0</v>
      </c>
      <c r="U51" s="207">
        <v>263.69</v>
      </c>
      <c r="V51" s="207">
        <v>4.41</v>
      </c>
      <c r="W51" s="207">
        <v>8.2100000000000009</v>
      </c>
      <c r="X51" s="207">
        <v>35.82</v>
      </c>
      <c r="Y51" s="207">
        <v>0</v>
      </c>
      <c r="Z51" s="207">
        <v>59.94</v>
      </c>
      <c r="AA51" s="207">
        <v>19.43</v>
      </c>
      <c r="AB51" s="207">
        <v>0</v>
      </c>
      <c r="AC51" s="207">
        <v>8.75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24.35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159.47999999999999</v>
      </c>
      <c r="L52" s="207">
        <v>41.65</v>
      </c>
      <c r="M52" s="207">
        <v>0</v>
      </c>
      <c r="N52" s="207">
        <v>28.32</v>
      </c>
      <c r="O52" s="207">
        <v>47.53</v>
      </c>
      <c r="P52" s="207">
        <v>58.28</v>
      </c>
      <c r="Q52" s="207">
        <v>5.24</v>
      </c>
      <c r="R52" s="207">
        <v>10.14</v>
      </c>
      <c r="S52" s="207">
        <v>6.32</v>
      </c>
      <c r="T52" s="207">
        <v>0</v>
      </c>
      <c r="U52" s="207">
        <v>263.69</v>
      </c>
      <c r="V52" s="207">
        <v>4.41</v>
      </c>
      <c r="W52" s="207">
        <v>8.2100000000000009</v>
      </c>
      <c r="X52" s="207">
        <v>35.82</v>
      </c>
      <c r="Y52" s="207">
        <v>0</v>
      </c>
      <c r="Z52" s="207">
        <v>59.94</v>
      </c>
      <c r="AA52" s="207">
        <v>19.43</v>
      </c>
      <c r="AB52" s="207">
        <v>0</v>
      </c>
      <c r="AC52" s="207">
        <v>8.75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24.35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157.44</v>
      </c>
      <c r="L53" s="207">
        <v>41.65</v>
      </c>
      <c r="M53" s="207">
        <v>0</v>
      </c>
      <c r="N53" s="207">
        <v>28.32</v>
      </c>
      <c r="O53" s="207">
        <v>47.53</v>
      </c>
      <c r="P53" s="207">
        <v>58.28</v>
      </c>
      <c r="Q53" s="207">
        <v>5.24</v>
      </c>
      <c r="R53" s="207">
        <v>10.14</v>
      </c>
      <c r="S53" s="207">
        <v>6.32</v>
      </c>
      <c r="T53" s="207">
        <v>0</v>
      </c>
      <c r="U53" s="207">
        <v>263.69</v>
      </c>
      <c r="V53" s="207">
        <v>4.41</v>
      </c>
      <c r="W53" s="207">
        <v>10.23</v>
      </c>
      <c r="X53" s="207">
        <v>35.82</v>
      </c>
      <c r="Y53" s="207">
        <v>0</v>
      </c>
      <c r="Z53" s="207">
        <v>59.94</v>
      </c>
      <c r="AA53" s="207">
        <v>19.43</v>
      </c>
      <c r="AB53" s="207">
        <v>0</v>
      </c>
      <c r="AC53" s="207">
        <v>8.75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45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24.35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157.44</v>
      </c>
      <c r="L54" s="207">
        <v>41.65</v>
      </c>
      <c r="M54" s="207">
        <v>0</v>
      </c>
      <c r="N54" s="207">
        <v>28.32</v>
      </c>
      <c r="O54" s="207">
        <v>47.53</v>
      </c>
      <c r="P54" s="207">
        <v>58.28</v>
      </c>
      <c r="Q54" s="207">
        <v>5.24</v>
      </c>
      <c r="R54" s="207">
        <v>10.14</v>
      </c>
      <c r="S54" s="207">
        <v>6.32</v>
      </c>
      <c r="T54" s="207">
        <v>0</v>
      </c>
      <c r="U54" s="207">
        <v>263.69</v>
      </c>
      <c r="V54" s="207">
        <v>4.41</v>
      </c>
      <c r="W54" s="207">
        <v>10.23</v>
      </c>
      <c r="X54" s="207">
        <v>35.82</v>
      </c>
      <c r="Y54" s="207">
        <v>0</v>
      </c>
      <c r="Z54" s="207">
        <v>59.94</v>
      </c>
      <c r="AA54" s="207">
        <v>19.43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45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24.35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157.44</v>
      </c>
      <c r="L55" s="207">
        <v>41.65</v>
      </c>
      <c r="M55" s="207">
        <v>0</v>
      </c>
      <c r="N55" s="207">
        <v>28.32</v>
      </c>
      <c r="O55" s="207">
        <v>47.53</v>
      </c>
      <c r="P55" s="207">
        <v>58.28</v>
      </c>
      <c r="Q55" s="207">
        <v>5.24</v>
      </c>
      <c r="R55" s="207">
        <v>10.14</v>
      </c>
      <c r="S55" s="207">
        <v>6.32</v>
      </c>
      <c r="T55" s="207">
        <v>0</v>
      </c>
      <c r="U55" s="207">
        <v>263.69</v>
      </c>
      <c r="V55" s="207">
        <v>4.41</v>
      </c>
      <c r="W55" s="207">
        <v>10.38</v>
      </c>
      <c r="X55" s="207">
        <v>35.82</v>
      </c>
      <c r="Y55" s="207">
        <v>0</v>
      </c>
      <c r="Z55" s="207">
        <v>59.94</v>
      </c>
      <c r="AA55" s="207">
        <v>19.43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46.09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24.35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157.44</v>
      </c>
      <c r="L56" s="207">
        <v>41.65</v>
      </c>
      <c r="M56" s="207">
        <v>0</v>
      </c>
      <c r="N56" s="207">
        <v>28.32</v>
      </c>
      <c r="O56" s="207">
        <v>47.53</v>
      </c>
      <c r="P56" s="207">
        <v>58.28</v>
      </c>
      <c r="Q56" s="207">
        <v>5.24</v>
      </c>
      <c r="R56" s="207">
        <v>10.14</v>
      </c>
      <c r="S56" s="207">
        <v>6.32</v>
      </c>
      <c r="T56" s="207">
        <v>0</v>
      </c>
      <c r="U56" s="207">
        <v>263.69</v>
      </c>
      <c r="V56" s="207">
        <v>4.41</v>
      </c>
      <c r="W56" s="207">
        <v>10.38</v>
      </c>
      <c r="X56" s="207">
        <v>35.82</v>
      </c>
      <c r="Y56" s="207">
        <v>0</v>
      </c>
      <c r="Z56" s="207">
        <v>59.94</v>
      </c>
      <c r="AA56" s="207">
        <v>19.43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46.09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24.35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157.44</v>
      </c>
      <c r="L57" s="207">
        <v>41.65</v>
      </c>
      <c r="M57" s="207">
        <v>0</v>
      </c>
      <c r="N57" s="207">
        <v>28.32</v>
      </c>
      <c r="O57" s="207">
        <v>47.53</v>
      </c>
      <c r="P57" s="207">
        <v>58.28</v>
      </c>
      <c r="Q57" s="207">
        <v>5.24</v>
      </c>
      <c r="R57" s="207">
        <v>10.14</v>
      </c>
      <c r="S57" s="207">
        <v>6.32</v>
      </c>
      <c r="T57" s="207">
        <v>0</v>
      </c>
      <c r="U57" s="207">
        <v>263.69</v>
      </c>
      <c r="V57" s="207">
        <v>4.41</v>
      </c>
      <c r="W57" s="207">
        <v>10.38</v>
      </c>
      <c r="X57" s="207">
        <v>35.82</v>
      </c>
      <c r="Y57" s="207">
        <v>0</v>
      </c>
      <c r="Z57" s="207">
        <v>59.94</v>
      </c>
      <c r="AA57" s="207">
        <v>19.43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47.39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24.35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157.44</v>
      </c>
      <c r="L58" s="207">
        <v>41.65</v>
      </c>
      <c r="M58" s="207">
        <v>0</v>
      </c>
      <c r="N58" s="207">
        <v>28.32</v>
      </c>
      <c r="O58" s="207">
        <v>47.53</v>
      </c>
      <c r="P58" s="207">
        <v>58.28</v>
      </c>
      <c r="Q58" s="207">
        <v>5.24</v>
      </c>
      <c r="R58" s="207">
        <v>10.14</v>
      </c>
      <c r="S58" s="207">
        <v>6.32</v>
      </c>
      <c r="T58" s="207">
        <v>0</v>
      </c>
      <c r="U58" s="207">
        <v>263.69</v>
      </c>
      <c r="V58" s="207">
        <v>4.41</v>
      </c>
      <c r="W58" s="207">
        <v>10.38</v>
      </c>
      <c r="X58" s="207">
        <v>35.82</v>
      </c>
      <c r="Y58" s="207">
        <v>0</v>
      </c>
      <c r="Z58" s="207">
        <v>59.94</v>
      </c>
      <c r="AA58" s="207">
        <v>19.43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47.39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24.35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157.44</v>
      </c>
      <c r="L59" s="207">
        <v>41.65</v>
      </c>
      <c r="M59" s="207">
        <v>0</v>
      </c>
      <c r="N59" s="207">
        <v>28.32</v>
      </c>
      <c r="O59" s="207">
        <v>47.53</v>
      </c>
      <c r="P59" s="207">
        <v>58.28</v>
      </c>
      <c r="Q59" s="207">
        <v>5.24</v>
      </c>
      <c r="R59" s="207">
        <v>10.14</v>
      </c>
      <c r="S59" s="207">
        <v>6.32</v>
      </c>
      <c r="T59" s="207">
        <v>0</v>
      </c>
      <c r="U59" s="207">
        <v>263.69</v>
      </c>
      <c r="V59" s="207">
        <v>4.41</v>
      </c>
      <c r="W59" s="207">
        <v>10.23</v>
      </c>
      <c r="X59" s="207">
        <v>35.82</v>
      </c>
      <c r="Y59" s="207">
        <v>0</v>
      </c>
      <c r="Z59" s="207">
        <v>59.94</v>
      </c>
      <c r="AA59" s="207">
        <v>19.43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47.39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24.35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157.44</v>
      </c>
      <c r="L60" s="207">
        <v>41.65</v>
      </c>
      <c r="M60" s="207">
        <v>0</v>
      </c>
      <c r="N60" s="207">
        <v>28.32</v>
      </c>
      <c r="O60" s="207">
        <v>47.53</v>
      </c>
      <c r="P60" s="207">
        <v>58.28</v>
      </c>
      <c r="Q60" s="207">
        <v>5.24</v>
      </c>
      <c r="R60" s="207">
        <v>10.14</v>
      </c>
      <c r="S60" s="207">
        <v>6.32</v>
      </c>
      <c r="T60" s="207">
        <v>0</v>
      </c>
      <c r="U60" s="207">
        <v>263.69</v>
      </c>
      <c r="V60" s="207">
        <v>4.41</v>
      </c>
      <c r="W60" s="207">
        <v>10.23</v>
      </c>
      <c r="X60" s="207">
        <v>35.82</v>
      </c>
      <c r="Y60" s="207">
        <v>0</v>
      </c>
      <c r="Z60" s="207">
        <v>59.94</v>
      </c>
      <c r="AA60" s="207">
        <v>19.43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47.39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24.35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154.63</v>
      </c>
      <c r="L61" s="207">
        <v>41.65</v>
      </c>
      <c r="M61" s="207">
        <v>0</v>
      </c>
      <c r="N61" s="207">
        <v>28.32</v>
      </c>
      <c r="O61" s="207">
        <v>47.53</v>
      </c>
      <c r="P61" s="207">
        <v>57.6</v>
      </c>
      <c r="Q61" s="207">
        <v>5.24</v>
      </c>
      <c r="R61" s="207">
        <v>10.14</v>
      </c>
      <c r="S61" s="207">
        <v>6.32</v>
      </c>
      <c r="T61" s="207">
        <v>0</v>
      </c>
      <c r="U61" s="207">
        <v>263.69</v>
      </c>
      <c r="V61" s="207">
        <v>4.41</v>
      </c>
      <c r="W61" s="207">
        <v>8.2100000000000009</v>
      </c>
      <c r="X61" s="207">
        <v>35.82</v>
      </c>
      <c r="Y61" s="207">
        <v>0</v>
      </c>
      <c r="Z61" s="207">
        <v>59.94</v>
      </c>
      <c r="AA61" s="207">
        <v>19.43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46.09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24.35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157.44</v>
      </c>
      <c r="L62" s="207">
        <v>41.65</v>
      </c>
      <c r="M62" s="207">
        <v>0</v>
      </c>
      <c r="N62" s="207">
        <v>28.32</v>
      </c>
      <c r="O62" s="207">
        <v>47.53</v>
      </c>
      <c r="P62" s="207">
        <v>57.6</v>
      </c>
      <c r="Q62" s="207">
        <v>5.24</v>
      </c>
      <c r="R62" s="207">
        <v>10.14</v>
      </c>
      <c r="S62" s="207">
        <v>6.32</v>
      </c>
      <c r="T62" s="207">
        <v>0</v>
      </c>
      <c r="U62" s="207">
        <v>263.69</v>
      </c>
      <c r="V62" s="207">
        <v>4.41</v>
      </c>
      <c r="W62" s="207">
        <v>8.2100000000000009</v>
      </c>
      <c r="X62" s="207">
        <v>35.82</v>
      </c>
      <c r="Y62" s="207">
        <v>0</v>
      </c>
      <c r="Z62" s="207">
        <v>59.94</v>
      </c>
      <c r="AA62" s="207">
        <v>19.43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46.09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24.35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157.44</v>
      </c>
      <c r="L63" s="207">
        <v>41.65</v>
      </c>
      <c r="M63" s="207">
        <v>0</v>
      </c>
      <c r="N63" s="207">
        <v>28.32</v>
      </c>
      <c r="O63" s="207">
        <v>47.53</v>
      </c>
      <c r="P63" s="207">
        <v>57.6</v>
      </c>
      <c r="Q63" s="207">
        <v>5.24</v>
      </c>
      <c r="R63" s="207">
        <v>10.14</v>
      </c>
      <c r="S63" s="207">
        <v>6.32</v>
      </c>
      <c r="T63" s="207">
        <v>0</v>
      </c>
      <c r="U63" s="207">
        <v>263.69</v>
      </c>
      <c r="V63" s="207">
        <v>4.41</v>
      </c>
      <c r="W63" s="207">
        <v>8.35</v>
      </c>
      <c r="X63" s="207">
        <v>35.82</v>
      </c>
      <c r="Y63" s="207">
        <v>0</v>
      </c>
      <c r="Z63" s="207">
        <v>59.94</v>
      </c>
      <c r="AA63" s="207">
        <v>19.43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46.09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24.35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157.44</v>
      </c>
      <c r="L64" s="207">
        <v>41.65</v>
      </c>
      <c r="M64" s="207">
        <v>0</v>
      </c>
      <c r="N64" s="207">
        <v>28.32</v>
      </c>
      <c r="O64" s="207">
        <v>47.53</v>
      </c>
      <c r="P64" s="207">
        <v>57.6</v>
      </c>
      <c r="Q64" s="207">
        <v>5.24</v>
      </c>
      <c r="R64" s="207">
        <v>10.14</v>
      </c>
      <c r="S64" s="207">
        <v>6.32</v>
      </c>
      <c r="T64" s="207">
        <v>0</v>
      </c>
      <c r="U64" s="207">
        <v>263.69</v>
      </c>
      <c r="V64" s="207">
        <v>4.41</v>
      </c>
      <c r="W64" s="207">
        <v>8.36</v>
      </c>
      <c r="X64" s="207">
        <v>35.82</v>
      </c>
      <c r="Y64" s="207">
        <v>0</v>
      </c>
      <c r="Z64" s="207">
        <v>59.94</v>
      </c>
      <c r="AA64" s="207">
        <v>19.43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45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24.35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157.44</v>
      </c>
      <c r="L65" s="207">
        <v>41.65</v>
      </c>
      <c r="M65" s="207">
        <v>0</v>
      </c>
      <c r="N65" s="207">
        <v>28.32</v>
      </c>
      <c r="O65" s="207">
        <v>47.53</v>
      </c>
      <c r="P65" s="207">
        <v>57.6</v>
      </c>
      <c r="Q65" s="207">
        <v>5.24</v>
      </c>
      <c r="R65" s="207">
        <v>10.14</v>
      </c>
      <c r="S65" s="207">
        <v>6.32</v>
      </c>
      <c r="T65" s="207">
        <v>0</v>
      </c>
      <c r="U65" s="207">
        <v>263.69</v>
      </c>
      <c r="V65" s="207">
        <v>4.41</v>
      </c>
      <c r="W65" s="207">
        <v>8.36</v>
      </c>
      <c r="X65" s="207">
        <v>35.82</v>
      </c>
      <c r="Y65" s="207">
        <v>0</v>
      </c>
      <c r="Z65" s="207">
        <v>59.94</v>
      </c>
      <c r="AA65" s="207">
        <v>19.43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45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24.35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157.44</v>
      </c>
      <c r="L66" s="207">
        <v>41.65</v>
      </c>
      <c r="M66" s="207">
        <v>0</v>
      </c>
      <c r="N66" s="207">
        <v>28.32</v>
      </c>
      <c r="O66" s="207">
        <v>47.53</v>
      </c>
      <c r="P66" s="207">
        <v>57.6</v>
      </c>
      <c r="Q66" s="207">
        <v>5.24</v>
      </c>
      <c r="R66" s="207">
        <v>10.14</v>
      </c>
      <c r="S66" s="207">
        <v>6.32</v>
      </c>
      <c r="T66" s="207">
        <v>0</v>
      </c>
      <c r="U66" s="207">
        <v>263.69</v>
      </c>
      <c r="V66" s="207">
        <v>4.41</v>
      </c>
      <c r="W66" s="207">
        <v>8.36</v>
      </c>
      <c r="X66" s="207">
        <v>35.82</v>
      </c>
      <c r="Y66" s="207">
        <v>0</v>
      </c>
      <c r="Z66" s="207">
        <v>59.94</v>
      </c>
      <c r="AA66" s="207">
        <v>19.43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45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24.35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157.44</v>
      </c>
      <c r="L67" s="207">
        <v>41.65</v>
      </c>
      <c r="M67" s="207">
        <v>0</v>
      </c>
      <c r="N67" s="207">
        <v>28.32</v>
      </c>
      <c r="O67" s="207">
        <v>47.53</v>
      </c>
      <c r="P67" s="207">
        <v>57.6</v>
      </c>
      <c r="Q67" s="207">
        <v>5.24</v>
      </c>
      <c r="R67" s="207">
        <v>10.14</v>
      </c>
      <c r="S67" s="207">
        <v>6.32</v>
      </c>
      <c r="T67" s="207">
        <v>0</v>
      </c>
      <c r="U67" s="207">
        <v>263.69</v>
      </c>
      <c r="V67" s="207">
        <v>4.41</v>
      </c>
      <c r="W67" s="207">
        <v>8.36</v>
      </c>
      <c r="X67" s="207">
        <v>35.82</v>
      </c>
      <c r="Y67" s="207">
        <v>0</v>
      </c>
      <c r="Z67" s="207">
        <v>59.94</v>
      </c>
      <c r="AA67" s="207">
        <v>19.43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45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24.35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157.44</v>
      </c>
      <c r="L68" s="207">
        <v>41.65</v>
      </c>
      <c r="M68" s="207">
        <v>0</v>
      </c>
      <c r="N68" s="207">
        <v>28.32</v>
      </c>
      <c r="O68" s="207">
        <v>47.53</v>
      </c>
      <c r="P68" s="207">
        <v>57.6</v>
      </c>
      <c r="Q68" s="207">
        <v>5.24</v>
      </c>
      <c r="R68" s="207">
        <v>10.14</v>
      </c>
      <c r="S68" s="207">
        <v>6.32</v>
      </c>
      <c r="T68" s="207">
        <v>0</v>
      </c>
      <c r="U68" s="207">
        <v>263.69</v>
      </c>
      <c r="V68" s="207">
        <v>4.41</v>
      </c>
      <c r="W68" s="207">
        <v>8.36</v>
      </c>
      <c r="X68" s="207">
        <v>35.82</v>
      </c>
      <c r="Y68" s="207">
        <v>0</v>
      </c>
      <c r="Z68" s="207">
        <v>59.94</v>
      </c>
      <c r="AA68" s="207">
        <v>19.43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45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24.35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157.44</v>
      </c>
      <c r="L69" s="207">
        <v>41.65</v>
      </c>
      <c r="M69" s="207">
        <v>0</v>
      </c>
      <c r="N69" s="207">
        <v>28.32</v>
      </c>
      <c r="O69" s="207">
        <v>47.53</v>
      </c>
      <c r="P69" s="207">
        <v>57.6</v>
      </c>
      <c r="Q69" s="207">
        <v>4.18</v>
      </c>
      <c r="R69" s="207">
        <v>10.14</v>
      </c>
      <c r="S69" s="207">
        <v>6.32</v>
      </c>
      <c r="T69" s="207">
        <v>0</v>
      </c>
      <c r="U69" s="207">
        <v>263.69</v>
      </c>
      <c r="V69" s="207">
        <v>4.41</v>
      </c>
      <c r="W69" s="207">
        <v>8.36</v>
      </c>
      <c r="X69" s="207">
        <v>35.82</v>
      </c>
      <c r="Y69" s="207">
        <v>0</v>
      </c>
      <c r="Z69" s="207">
        <v>59.94</v>
      </c>
      <c r="AA69" s="207">
        <v>19.43</v>
      </c>
      <c r="AB69" s="207">
        <v>0</v>
      </c>
      <c r="AC69" s="207">
        <v>0</v>
      </c>
      <c r="AD69" s="207">
        <v>6.82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21.1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157.44</v>
      </c>
      <c r="L70" s="207">
        <v>41.65</v>
      </c>
      <c r="M70" s="207">
        <v>0</v>
      </c>
      <c r="N70" s="207">
        <v>28.32</v>
      </c>
      <c r="O70" s="207">
        <v>47.53</v>
      </c>
      <c r="P70" s="207">
        <v>57.6</v>
      </c>
      <c r="Q70" s="207">
        <v>4.18</v>
      </c>
      <c r="R70" s="207">
        <v>10.14</v>
      </c>
      <c r="S70" s="207">
        <v>6.32</v>
      </c>
      <c r="T70" s="207">
        <v>0</v>
      </c>
      <c r="U70" s="207">
        <v>263.69</v>
      </c>
      <c r="V70" s="207">
        <v>4.41</v>
      </c>
      <c r="W70" s="207">
        <v>8.36</v>
      </c>
      <c r="X70" s="207">
        <v>35.82</v>
      </c>
      <c r="Y70" s="207">
        <v>0</v>
      </c>
      <c r="Z70" s="207">
        <v>59.94</v>
      </c>
      <c r="AA70" s="207">
        <v>19.43</v>
      </c>
      <c r="AB70" s="207">
        <v>0</v>
      </c>
      <c r="AC70" s="207">
        <v>0</v>
      </c>
      <c r="AD70" s="207">
        <v>6.82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12.56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157.44</v>
      </c>
      <c r="L71" s="207">
        <v>41.65</v>
      </c>
      <c r="M71" s="207">
        <v>0</v>
      </c>
      <c r="N71" s="207">
        <v>28.32</v>
      </c>
      <c r="O71" s="207">
        <v>47.53</v>
      </c>
      <c r="P71" s="207">
        <v>57.6</v>
      </c>
      <c r="Q71" s="207">
        <v>4.18</v>
      </c>
      <c r="R71" s="207">
        <v>10.14</v>
      </c>
      <c r="S71" s="207">
        <v>6.32</v>
      </c>
      <c r="T71" s="207">
        <v>0</v>
      </c>
      <c r="U71" s="207">
        <v>263.69</v>
      </c>
      <c r="V71" s="207">
        <v>4.41</v>
      </c>
      <c r="W71" s="207">
        <v>8.36</v>
      </c>
      <c r="X71" s="207">
        <v>35.82</v>
      </c>
      <c r="Y71" s="207">
        <v>0</v>
      </c>
      <c r="Z71" s="207">
        <v>59.94</v>
      </c>
      <c r="AA71" s="207">
        <v>19.43</v>
      </c>
      <c r="AB71" s="207">
        <v>0</v>
      </c>
      <c r="AC71" s="207">
        <v>8.75</v>
      </c>
      <c r="AD71" s="207">
        <v>6.82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6.45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157.44</v>
      </c>
      <c r="L72" s="207">
        <v>41.65</v>
      </c>
      <c r="M72" s="207">
        <v>0</v>
      </c>
      <c r="N72" s="207">
        <v>28.32</v>
      </c>
      <c r="O72" s="207">
        <v>47.53</v>
      </c>
      <c r="P72" s="207">
        <v>57.6</v>
      </c>
      <c r="Q72" s="207">
        <v>4.18</v>
      </c>
      <c r="R72" s="207">
        <v>10.14</v>
      </c>
      <c r="S72" s="207">
        <v>6.32</v>
      </c>
      <c r="T72" s="207">
        <v>0</v>
      </c>
      <c r="U72" s="207">
        <v>263.69</v>
      </c>
      <c r="V72" s="207">
        <v>4.41</v>
      </c>
      <c r="W72" s="207">
        <v>8.36</v>
      </c>
      <c r="X72" s="207">
        <v>35.82</v>
      </c>
      <c r="Y72" s="207">
        <v>0</v>
      </c>
      <c r="Z72" s="207">
        <v>59.94</v>
      </c>
      <c r="AA72" s="207">
        <v>19.43</v>
      </c>
      <c r="AB72" s="207">
        <v>0</v>
      </c>
      <c r="AC72" s="207">
        <v>8.75</v>
      </c>
      <c r="AD72" s="207">
        <v>6.82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55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2.36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157.44</v>
      </c>
      <c r="L73" s="207">
        <v>41.65</v>
      </c>
      <c r="M73" s="207">
        <v>0</v>
      </c>
      <c r="N73" s="207">
        <v>28.32</v>
      </c>
      <c r="O73" s="207">
        <v>47.53</v>
      </c>
      <c r="P73" s="207">
        <v>57.6</v>
      </c>
      <c r="Q73" s="207">
        <v>4.1900000000000004</v>
      </c>
      <c r="R73" s="207">
        <v>10.14</v>
      </c>
      <c r="S73" s="207">
        <v>6.32</v>
      </c>
      <c r="T73" s="207">
        <v>0</v>
      </c>
      <c r="U73" s="207">
        <v>263.69</v>
      </c>
      <c r="V73" s="207">
        <v>4.41</v>
      </c>
      <c r="W73" s="207">
        <v>8.36</v>
      </c>
      <c r="X73" s="207">
        <v>35.82</v>
      </c>
      <c r="Y73" s="207">
        <v>0</v>
      </c>
      <c r="Z73" s="207">
        <v>59.94</v>
      </c>
      <c r="AA73" s="207">
        <v>19.43</v>
      </c>
      <c r="AB73" s="207">
        <v>0</v>
      </c>
      <c r="AC73" s="207">
        <v>8.75</v>
      </c>
      <c r="AD73" s="207">
        <v>6.82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55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0.55000000000000004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157.44</v>
      </c>
      <c r="L74" s="207">
        <v>41.65</v>
      </c>
      <c r="M74" s="207">
        <v>0</v>
      </c>
      <c r="N74" s="207">
        <v>28.32</v>
      </c>
      <c r="O74" s="207">
        <v>47.53</v>
      </c>
      <c r="P74" s="207">
        <v>57.6</v>
      </c>
      <c r="Q74" s="207">
        <v>4.1900000000000004</v>
      </c>
      <c r="R74" s="207">
        <v>10.14</v>
      </c>
      <c r="S74" s="207">
        <v>6.32</v>
      </c>
      <c r="T74" s="207">
        <v>0</v>
      </c>
      <c r="U74" s="207">
        <v>263.69</v>
      </c>
      <c r="V74" s="207">
        <v>4.41</v>
      </c>
      <c r="W74" s="207">
        <v>8.36</v>
      </c>
      <c r="X74" s="207">
        <v>35.82</v>
      </c>
      <c r="Y74" s="207">
        <v>0</v>
      </c>
      <c r="Z74" s="207">
        <v>59.94</v>
      </c>
      <c r="AA74" s="207">
        <v>19.43</v>
      </c>
      <c r="AB74" s="207">
        <v>0</v>
      </c>
      <c r="AC74" s="207">
        <v>8.75</v>
      </c>
      <c r="AD74" s="207">
        <v>6.82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55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157.44</v>
      </c>
      <c r="L75" s="207">
        <v>41.65</v>
      </c>
      <c r="M75" s="207">
        <v>0</v>
      </c>
      <c r="N75" s="207">
        <v>28.32</v>
      </c>
      <c r="O75" s="207">
        <v>47.53</v>
      </c>
      <c r="P75" s="207">
        <v>57.6</v>
      </c>
      <c r="Q75" s="207">
        <v>4.1900000000000004</v>
      </c>
      <c r="R75" s="207">
        <v>10.14</v>
      </c>
      <c r="S75" s="207">
        <v>6.32</v>
      </c>
      <c r="T75" s="207">
        <v>0</v>
      </c>
      <c r="U75" s="207">
        <v>263.69</v>
      </c>
      <c r="V75" s="207">
        <v>4.41</v>
      </c>
      <c r="W75" s="207">
        <v>8.2100000000000009</v>
      </c>
      <c r="X75" s="207">
        <v>35.82</v>
      </c>
      <c r="Y75" s="207">
        <v>0</v>
      </c>
      <c r="Z75" s="207">
        <v>59.94</v>
      </c>
      <c r="AA75" s="207">
        <v>19.43</v>
      </c>
      <c r="AB75" s="207">
        <v>0</v>
      </c>
      <c r="AC75" s="207">
        <v>8.75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55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157.44</v>
      </c>
      <c r="L76" s="207">
        <v>41.65</v>
      </c>
      <c r="M76" s="207">
        <v>0</v>
      </c>
      <c r="N76" s="207">
        <v>28.32</v>
      </c>
      <c r="O76" s="207">
        <v>47.53</v>
      </c>
      <c r="P76" s="207">
        <v>57.6</v>
      </c>
      <c r="Q76" s="207">
        <v>4.1900000000000004</v>
      </c>
      <c r="R76" s="207">
        <v>10.14</v>
      </c>
      <c r="S76" s="207">
        <v>6.32</v>
      </c>
      <c r="T76" s="207">
        <v>0</v>
      </c>
      <c r="U76" s="207">
        <v>263.69</v>
      </c>
      <c r="V76" s="207">
        <v>4.41</v>
      </c>
      <c r="W76" s="207">
        <v>8.2100000000000009</v>
      </c>
      <c r="X76" s="207">
        <v>35.82</v>
      </c>
      <c r="Y76" s="207">
        <v>0</v>
      </c>
      <c r="Z76" s="207">
        <v>59.94</v>
      </c>
      <c r="AA76" s="207">
        <v>19.43</v>
      </c>
      <c r="AB76" s="207">
        <v>0</v>
      </c>
      <c r="AC76" s="207">
        <v>8.75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55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157.44</v>
      </c>
      <c r="L77" s="207">
        <v>41.65</v>
      </c>
      <c r="M77" s="207">
        <v>0</v>
      </c>
      <c r="N77" s="207">
        <v>28.32</v>
      </c>
      <c r="O77" s="207">
        <v>47.53</v>
      </c>
      <c r="P77" s="207">
        <v>57.6</v>
      </c>
      <c r="Q77" s="207">
        <v>4.1900000000000004</v>
      </c>
      <c r="R77" s="207">
        <v>10.14</v>
      </c>
      <c r="S77" s="207">
        <v>6.32</v>
      </c>
      <c r="T77" s="207">
        <v>0</v>
      </c>
      <c r="U77" s="207">
        <v>263.69</v>
      </c>
      <c r="V77" s="207">
        <v>4.41</v>
      </c>
      <c r="W77" s="207">
        <v>8.2100000000000009</v>
      </c>
      <c r="X77" s="207">
        <v>35.82</v>
      </c>
      <c r="Y77" s="207">
        <v>0</v>
      </c>
      <c r="Z77" s="207">
        <v>59.94</v>
      </c>
      <c r="AA77" s="207">
        <v>19.43</v>
      </c>
      <c r="AB77" s="207">
        <v>0</v>
      </c>
      <c r="AC77" s="207">
        <v>8.75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55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157.44</v>
      </c>
      <c r="L78" s="207">
        <v>41.65</v>
      </c>
      <c r="M78" s="207">
        <v>0</v>
      </c>
      <c r="N78" s="207">
        <v>28.32</v>
      </c>
      <c r="O78" s="207">
        <v>47.53</v>
      </c>
      <c r="P78" s="207">
        <v>57.6</v>
      </c>
      <c r="Q78" s="207">
        <v>4.1900000000000004</v>
      </c>
      <c r="R78" s="207">
        <v>10.14</v>
      </c>
      <c r="S78" s="207">
        <v>6.32</v>
      </c>
      <c r="T78" s="207">
        <v>0</v>
      </c>
      <c r="U78" s="207">
        <v>263.69</v>
      </c>
      <c r="V78" s="207">
        <v>4.41</v>
      </c>
      <c r="W78" s="207">
        <v>8.2100000000000009</v>
      </c>
      <c r="X78" s="207">
        <v>35.82</v>
      </c>
      <c r="Y78" s="207">
        <v>0</v>
      </c>
      <c r="Z78" s="207">
        <v>59.94</v>
      </c>
      <c r="AA78" s="207">
        <v>19.43</v>
      </c>
      <c r="AB78" s="207">
        <v>0</v>
      </c>
      <c r="AC78" s="207">
        <v>8.75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55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157.44</v>
      </c>
      <c r="L79" s="207">
        <v>41.65</v>
      </c>
      <c r="M79" s="207">
        <v>0</v>
      </c>
      <c r="N79" s="207">
        <v>28.32</v>
      </c>
      <c r="O79" s="207">
        <v>47.53</v>
      </c>
      <c r="P79" s="207">
        <v>57.6</v>
      </c>
      <c r="Q79" s="207">
        <v>4.1900000000000004</v>
      </c>
      <c r="R79" s="207">
        <v>10.14</v>
      </c>
      <c r="S79" s="207">
        <v>6.32</v>
      </c>
      <c r="T79" s="207">
        <v>0</v>
      </c>
      <c r="U79" s="207">
        <v>263.69</v>
      </c>
      <c r="V79" s="207">
        <v>4.41</v>
      </c>
      <c r="W79" s="207">
        <v>8.2100000000000009</v>
      </c>
      <c r="X79" s="207">
        <v>35.82</v>
      </c>
      <c r="Y79" s="207">
        <v>0</v>
      </c>
      <c r="Z79" s="207">
        <v>59.94</v>
      </c>
      <c r="AA79" s="207">
        <v>19.43</v>
      </c>
      <c r="AB79" s="207">
        <v>0</v>
      </c>
      <c r="AC79" s="207">
        <v>8.75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55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157.44</v>
      </c>
      <c r="L80" s="207">
        <v>41.65</v>
      </c>
      <c r="M80" s="207">
        <v>0</v>
      </c>
      <c r="N80" s="207">
        <v>28.32</v>
      </c>
      <c r="O80" s="207">
        <v>47.53</v>
      </c>
      <c r="P80" s="207">
        <v>57.6</v>
      </c>
      <c r="Q80" s="207">
        <v>4.1900000000000004</v>
      </c>
      <c r="R80" s="207">
        <v>10.14</v>
      </c>
      <c r="S80" s="207">
        <v>6.32</v>
      </c>
      <c r="T80" s="207">
        <v>0</v>
      </c>
      <c r="U80" s="207">
        <v>263.69</v>
      </c>
      <c r="V80" s="207">
        <v>4.41</v>
      </c>
      <c r="W80" s="207">
        <v>8.2100000000000009</v>
      </c>
      <c r="X80" s="207">
        <v>35.82</v>
      </c>
      <c r="Y80" s="207">
        <v>0</v>
      </c>
      <c r="Z80" s="207">
        <v>59.94</v>
      </c>
      <c r="AA80" s="207">
        <v>19.43</v>
      </c>
      <c r="AB80" s="207">
        <v>0</v>
      </c>
      <c r="AC80" s="207">
        <v>8.75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55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157.44</v>
      </c>
      <c r="L81" s="207">
        <v>41.65</v>
      </c>
      <c r="M81" s="207">
        <v>0</v>
      </c>
      <c r="N81" s="207">
        <v>28.32</v>
      </c>
      <c r="O81" s="207">
        <v>47.53</v>
      </c>
      <c r="P81" s="207">
        <v>57.6</v>
      </c>
      <c r="Q81" s="207">
        <v>4.1900000000000004</v>
      </c>
      <c r="R81" s="207">
        <v>10.14</v>
      </c>
      <c r="S81" s="207">
        <v>6.32</v>
      </c>
      <c r="T81" s="207">
        <v>0</v>
      </c>
      <c r="U81" s="207">
        <v>263.69</v>
      </c>
      <c r="V81" s="207">
        <v>4.41</v>
      </c>
      <c r="W81" s="207">
        <v>8.2100000000000009</v>
      </c>
      <c r="X81" s="207">
        <v>35.82</v>
      </c>
      <c r="Y81" s="207">
        <v>0</v>
      </c>
      <c r="Z81" s="207">
        <v>59.94</v>
      </c>
      <c r="AA81" s="207">
        <v>19.43</v>
      </c>
      <c r="AB81" s="207">
        <v>0</v>
      </c>
      <c r="AC81" s="207">
        <v>8.75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55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157.44</v>
      </c>
      <c r="L82" s="207">
        <v>41.65</v>
      </c>
      <c r="M82" s="207">
        <v>0</v>
      </c>
      <c r="N82" s="207">
        <v>28.32</v>
      </c>
      <c r="O82" s="207">
        <v>47.53</v>
      </c>
      <c r="P82" s="207">
        <v>57.6</v>
      </c>
      <c r="Q82" s="207">
        <v>4.1900000000000004</v>
      </c>
      <c r="R82" s="207">
        <v>10.14</v>
      </c>
      <c r="S82" s="207">
        <v>6.32</v>
      </c>
      <c r="T82" s="207">
        <v>0</v>
      </c>
      <c r="U82" s="207">
        <v>263.69</v>
      </c>
      <c r="V82" s="207">
        <v>4.41</v>
      </c>
      <c r="W82" s="207">
        <v>8.2100000000000009</v>
      </c>
      <c r="X82" s="207">
        <v>35.82</v>
      </c>
      <c r="Y82" s="207">
        <v>0</v>
      </c>
      <c r="Z82" s="207">
        <v>59.94</v>
      </c>
      <c r="AA82" s="207">
        <v>19.43</v>
      </c>
      <c r="AB82" s="207">
        <v>0</v>
      </c>
      <c r="AC82" s="207">
        <v>8.75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55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157.44</v>
      </c>
      <c r="L83" s="207">
        <v>41.65</v>
      </c>
      <c r="M83" s="207">
        <v>0</v>
      </c>
      <c r="N83" s="207">
        <v>28.32</v>
      </c>
      <c r="O83" s="207">
        <v>47.53</v>
      </c>
      <c r="P83" s="207">
        <v>57.6</v>
      </c>
      <c r="Q83" s="207">
        <v>4.4000000000000004</v>
      </c>
      <c r="R83" s="207">
        <v>10.14</v>
      </c>
      <c r="S83" s="207">
        <v>6.32</v>
      </c>
      <c r="T83" s="207">
        <v>0</v>
      </c>
      <c r="U83" s="207">
        <v>263.69</v>
      </c>
      <c r="V83" s="207">
        <v>4.41</v>
      </c>
      <c r="W83" s="207">
        <v>8.2100000000000009</v>
      </c>
      <c r="X83" s="207">
        <v>35.82</v>
      </c>
      <c r="Y83" s="207">
        <v>0</v>
      </c>
      <c r="Z83" s="207">
        <v>59.94</v>
      </c>
      <c r="AA83" s="207">
        <v>19.43</v>
      </c>
      <c r="AB83" s="207">
        <v>0</v>
      </c>
      <c r="AC83" s="207">
        <v>8.75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55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157.44</v>
      </c>
      <c r="L84" s="207">
        <v>41.65</v>
      </c>
      <c r="M84" s="207">
        <v>0</v>
      </c>
      <c r="N84" s="207">
        <v>28.32</v>
      </c>
      <c r="O84" s="207">
        <v>47.53</v>
      </c>
      <c r="P84" s="207">
        <v>57.6</v>
      </c>
      <c r="Q84" s="207">
        <v>4.4000000000000004</v>
      </c>
      <c r="R84" s="207">
        <v>10.14</v>
      </c>
      <c r="S84" s="207">
        <v>6.32</v>
      </c>
      <c r="T84" s="207">
        <v>0</v>
      </c>
      <c r="U84" s="207">
        <v>263.69</v>
      </c>
      <c r="V84" s="207">
        <v>4.41</v>
      </c>
      <c r="W84" s="207">
        <v>8.2100000000000009</v>
      </c>
      <c r="X84" s="207">
        <v>35.82</v>
      </c>
      <c r="Y84" s="207">
        <v>0</v>
      </c>
      <c r="Z84" s="207">
        <v>59.94</v>
      </c>
      <c r="AA84" s="207">
        <v>19.43</v>
      </c>
      <c r="AB84" s="207">
        <v>0</v>
      </c>
      <c r="AC84" s="207">
        <v>8.75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55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157.44</v>
      </c>
      <c r="L85" s="207">
        <v>41.65</v>
      </c>
      <c r="M85" s="207">
        <v>0</v>
      </c>
      <c r="N85" s="207">
        <v>28.32</v>
      </c>
      <c r="O85" s="207">
        <v>47.53</v>
      </c>
      <c r="P85" s="207">
        <v>58.28</v>
      </c>
      <c r="Q85" s="207">
        <v>4.6100000000000003</v>
      </c>
      <c r="R85" s="207">
        <v>10.14</v>
      </c>
      <c r="S85" s="207">
        <v>6.32</v>
      </c>
      <c r="T85" s="207">
        <v>0</v>
      </c>
      <c r="U85" s="207">
        <v>263.69</v>
      </c>
      <c r="V85" s="207">
        <v>4.41</v>
      </c>
      <c r="W85" s="207">
        <v>8.2100000000000009</v>
      </c>
      <c r="X85" s="207">
        <v>35.82</v>
      </c>
      <c r="Y85" s="207">
        <v>0</v>
      </c>
      <c r="Z85" s="207">
        <v>59.94</v>
      </c>
      <c r="AA85" s="207">
        <v>19.43</v>
      </c>
      <c r="AB85" s="207">
        <v>0</v>
      </c>
      <c r="AC85" s="207">
        <v>8.75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157.44</v>
      </c>
      <c r="L86" s="207">
        <v>41.65</v>
      </c>
      <c r="M86" s="207">
        <v>0</v>
      </c>
      <c r="N86" s="207">
        <v>28.32</v>
      </c>
      <c r="O86" s="207">
        <v>47.53</v>
      </c>
      <c r="P86" s="207">
        <v>58.28</v>
      </c>
      <c r="Q86" s="207">
        <v>4.6100000000000003</v>
      </c>
      <c r="R86" s="207">
        <v>10.14</v>
      </c>
      <c r="S86" s="207">
        <v>6.32</v>
      </c>
      <c r="T86" s="207">
        <v>0</v>
      </c>
      <c r="U86" s="207">
        <v>263.69</v>
      </c>
      <c r="V86" s="207">
        <v>4.41</v>
      </c>
      <c r="W86" s="207">
        <v>8.2100000000000009</v>
      </c>
      <c r="X86" s="207">
        <v>35.82</v>
      </c>
      <c r="Y86" s="207">
        <v>0</v>
      </c>
      <c r="Z86" s="207">
        <v>59.94</v>
      </c>
      <c r="AA86" s="207">
        <v>19.43</v>
      </c>
      <c r="AB86" s="207">
        <v>0</v>
      </c>
      <c r="AC86" s="207">
        <v>8.75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157.44</v>
      </c>
      <c r="L87" s="207">
        <v>41.65</v>
      </c>
      <c r="M87" s="207">
        <v>0</v>
      </c>
      <c r="N87" s="207">
        <v>28.32</v>
      </c>
      <c r="O87" s="207">
        <v>47.53</v>
      </c>
      <c r="P87" s="207">
        <v>58.28</v>
      </c>
      <c r="Q87" s="207">
        <v>4.6100000000000003</v>
      </c>
      <c r="R87" s="207">
        <v>10.14</v>
      </c>
      <c r="S87" s="207">
        <v>6.32</v>
      </c>
      <c r="T87" s="207">
        <v>0</v>
      </c>
      <c r="U87" s="207">
        <v>263.69</v>
      </c>
      <c r="V87" s="207">
        <v>4.41</v>
      </c>
      <c r="W87" s="207">
        <v>8.2100000000000009</v>
      </c>
      <c r="X87" s="207">
        <v>35.82</v>
      </c>
      <c r="Y87" s="207">
        <v>0</v>
      </c>
      <c r="Z87" s="207">
        <v>59.94</v>
      </c>
      <c r="AA87" s="207">
        <v>19.43</v>
      </c>
      <c r="AB87" s="207">
        <v>0</v>
      </c>
      <c r="AC87" s="207">
        <v>8.75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157.44</v>
      </c>
      <c r="L88" s="207">
        <v>41.65</v>
      </c>
      <c r="M88" s="207">
        <v>0</v>
      </c>
      <c r="N88" s="207">
        <v>28.32</v>
      </c>
      <c r="O88" s="207">
        <v>47.53</v>
      </c>
      <c r="P88" s="207">
        <v>58.28</v>
      </c>
      <c r="Q88" s="207">
        <v>4.6100000000000003</v>
      </c>
      <c r="R88" s="207">
        <v>10.14</v>
      </c>
      <c r="S88" s="207">
        <v>6.32</v>
      </c>
      <c r="T88" s="207">
        <v>0</v>
      </c>
      <c r="U88" s="207">
        <v>263.69</v>
      </c>
      <c r="V88" s="207">
        <v>4.41</v>
      </c>
      <c r="W88" s="207">
        <v>8.2100000000000009</v>
      </c>
      <c r="X88" s="207">
        <v>35.82</v>
      </c>
      <c r="Y88" s="207">
        <v>0</v>
      </c>
      <c r="Z88" s="207">
        <v>59.94</v>
      </c>
      <c r="AA88" s="207">
        <v>19.43</v>
      </c>
      <c r="AB88" s="207">
        <v>0</v>
      </c>
      <c r="AC88" s="207">
        <v>8.75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157.44</v>
      </c>
      <c r="L89" s="207">
        <v>41.65</v>
      </c>
      <c r="M89" s="207">
        <v>0</v>
      </c>
      <c r="N89" s="207">
        <v>28.32</v>
      </c>
      <c r="O89" s="207">
        <v>47.53</v>
      </c>
      <c r="P89" s="207">
        <v>58.28</v>
      </c>
      <c r="Q89" s="207">
        <v>4.6100000000000003</v>
      </c>
      <c r="R89" s="207">
        <v>10.14</v>
      </c>
      <c r="S89" s="207">
        <v>6.32</v>
      </c>
      <c r="T89" s="207">
        <v>0</v>
      </c>
      <c r="U89" s="207">
        <v>263.69</v>
      </c>
      <c r="V89" s="207">
        <v>4.41</v>
      </c>
      <c r="W89" s="207">
        <v>8.2100000000000009</v>
      </c>
      <c r="X89" s="207">
        <v>35.82</v>
      </c>
      <c r="Y89" s="207">
        <v>0</v>
      </c>
      <c r="Z89" s="207">
        <v>59.94</v>
      </c>
      <c r="AA89" s="207">
        <v>19.43</v>
      </c>
      <c r="AB89" s="207">
        <v>0</v>
      </c>
      <c r="AC89" s="207">
        <v>8.84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157.44</v>
      </c>
      <c r="L90" s="207">
        <v>41.65</v>
      </c>
      <c r="M90" s="207">
        <v>0</v>
      </c>
      <c r="N90" s="207">
        <v>28.32</v>
      </c>
      <c r="O90" s="207">
        <v>47.53</v>
      </c>
      <c r="P90" s="207">
        <v>58.28</v>
      </c>
      <c r="Q90" s="207">
        <v>4.6100000000000003</v>
      </c>
      <c r="R90" s="207">
        <v>10.14</v>
      </c>
      <c r="S90" s="207">
        <v>6.32</v>
      </c>
      <c r="T90" s="207">
        <v>0</v>
      </c>
      <c r="U90" s="207">
        <v>263.69</v>
      </c>
      <c r="V90" s="207">
        <v>4.41</v>
      </c>
      <c r="W90" s="207">
        <v>10.62</v>
      </c>
      <c r="X90" s="207">
        <v>35.82</v>
      </c>
      <c r="Y90" s="207">
        <v>0</v>
      </c>
      <c r="Z90" s="207">
        <v>59.94</v>
      </c>
      <c r="AA90" s="207">
        <v>19.43</v>
      </c>
      <c r="AB90" s="207">
        <v>0</v>
      </c>
      <c r="AC90" s="207">
        <v>8.84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45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157.44</v>
      </c>
      <c r="L91" s="207">
        <v>41.65</v>
      </c>
      <c r="M91" s="207">
        <v>0</v>
      </c>
      <c r="N91" s="207">
        <v>28.32</v>
      </c>
      <c r="O91" s="207">
        <v>47.53</v>
      </c>
      <c r="P91" s="207">
        <v>58.28</v>
      </c>
      <c r="Q91" s="207">
        <v>4.4400000000000004</v>
      </c>
      <c r="R91" s="207">
        <v>10.14</v>
      </c>
      <c r="S91" s="207">
        <v>6.32</v>
      </c>
      <c r="T91" s="207">
        <v>0</v>
      </c>
      <c r="U91" s="207">
        <v>263.69</v>
      </c>
      <c r="V91" s="207">
        <v>4.41</v>
      </c>
      <c r="W91" s="207">
        <v>10.92</v>
      </c>
      <c r="X91" s="207">
        <v>35.82</v>
      </c>
      <c r="Y91" s="207">
        <v>0</v>
      </c>
      <c r="Z91" s="207">
        <v>59.94</v>
      </c>
      <c r="AA91" s="207">
        <v>19.43</v>
      </c>
      <c r="AB91" s="207">
        <v>0</v>
      </c>
      <c r="AC91" s="207">
        <v>8.84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46.09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157.44</v>
      </c>
      <c r="L92" s="207">
        <v>41.65</v>
      </c>
      <c r="M92" s="207">
        <v>0</v>
      </c>
      <c r="N92" s="207">
        <v>28.32</v>
      </c>
      <c r="O92" s="207">
        <v>47.53</v>
      </c>
      <c r="P92" s="207">
        <v>58.28</v>
      </c>
      <c r="Q92" s="207">
        <v>4.4400000000000004</v>
      </c>
      <c r="R92" s="207">
        <v>10.14</v>
      </c>
      <c r="S92" s="207">
        <v>6.32</v>
      </c>
      <c r="T92" s="207">
        <v>0</v>
      </c>
      <c r="U92" s="207">
        <v>263.69</v>
      </c>
      <c r="V92" s="207">
        <v>4.41</v>
      </c>
      <c r="W92" s="207">
        <v>10.92</v>
      </c>
      <c r="X92" s="207">
        <v>35.82</v>
      </c>
      <c r="Y92" s="207">
        <v>0</v>
      </c>
      <c r="Z92" s="207">
        <v>59.94</v>
      </c>
      <c r="AA92" s="207">
        <v>19.43</v>
      </c>
      <c r="AB92" s="207">
        <v>0</v>
      </c>
      <c r="AC92" s="207">
        <v>8.84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46.09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157.44</v>
      </c>
      <c r="L93" s="207">
        <v>41.65</v>
      </c>
      <c r="M93" s="207">
        <v>0</v>
      </c>
      <c r="N93" s="207">
        <v>28.32</v>
      </c>
      <c r="O93" s="207">
        <v>47.53</v>
      </c>
      <c r="P93" s="207">
        <v>58.28</v>
      </c>
      <c r="Q93" s="207">
        <v>4.4400000000000004</v>
      </c>
      <c r="R93" s="207">
        <v>10.14</v>
      </c>
      <c r="S93" s="207">
        <v>6.32</v>
      </c>
      <c r="T93" s="207">
        <v>0</v>
      </c>
      <c r="U93" s="207">
        <v>263.69</v>
      </c>
      <c r="V93" s="207">
        <v>4.41</v>
      </c>
      <c r="W93" s="207">
        <v>10.92</v>
      </c>
      <c r="X93" s="207">
        <v>35.82</v>
      </c>
      <c r="Y93" s="207">
        <v>0</v>
      </c>
      <c r="Z93" s="207">
        <v>59.94</v>
      </c>
      <c r="AA93" s="207">
        <v>19.43</v>
      </c>
      <c r="AB93" s="207">
        <v>0</v>
      </c>
      <c r="AC93" s="207">
        <v>8.84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46.09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157.44</v>
      </c>
      <c r="L94" s="207">
        <v>41.65</v>
      </c>
      <c r="M94" s="207">
        <v>0</v>
      </c>
      <c r="N94" s="207">
        <v>28.32</v>
      </c>
      <c r="O94" s="207">
        <v>47.53</v>
      </c>
      <c r="P94" s="207">
        <v>58.28</v>
      </c>
      <c r="Q94" s="207">
        <v>4.4400000000000004</v>
      </c>
      <c r="R94" s="207">
        <v>10.14</v>
      </c>
      <c r="S94" s="207">
        <v>6.32</v>
      </c>
      <c r="T94" s="207">
        <v>0</v>
      </c>
      <c r="U94" s="207">
        <v>263.69</v>
      </c>
      <c r="V94" s="207">
        <v>4.41</v>
      </c>
      <c r="W94" s="207">
        <v>10.92</v>
      </c>
      <c r="X94" s="207">
        <v>35.82</v>
      </c>
      <c r="Y94" s="207">
        <v>0</v>
      </c>
      <c r="Z94" s="207">
        <v>59.94</v>
      </c>
      <c r="AA94" s="207">
        <v>19.43</v>
      </c>
      <c r="AB94" s="207">
        <v>0</v>
      </c>
      <c r="AC94" s="207">
        <v>8.84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46.09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106.55</v>
      </c>
      <c r="L95" s="207">
        <v>18.28</v>
      </c>
      <c r="M95" s="207">
        <v>0</v>
      </c>
      <c r="N95" s="207">
        <v>28.32</v>
      </c>
      <c r="O95" s="207">
        <v>47.53</v>
      </c>
      <c r="P95" s="207">
        <v>58.28</v>
      </c>
      <c r="Q95" s="207">
        <v>4.4400000000000004</v>
      </c>
      <c r="R95" s="207">
        <v>10.14</v>
      </c>
      <c r="S95" s="207">
        <v>6.32</v>
      </c>
      <c r="T95" s="207">
        <v>0</v>
      </c>
      <c r="U95" s="207">
        <v>263.69</v>
      </c>
      <c r="V95" s="207">
        <v>4.41</v>
      </c>
      <c r="W95" s="207">
        <v>10.92</v>
      </c>
      <c r="X95" s="207">
        <v>35.82</v>
      </c>
      <c r="Y95" s="207">
        <v>0</v>
      </c>
      <c r="Z95" s="207">
        <v>59.94</v>
      </c>
      <c r="AA95" s="207">
        <v>19.43</v>
      </c>
      <c r="AB95" s="207">
        <v>0</v>
      </c>
      <c r="AC95" s="207">
        <v>8.84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47.39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99.08</v>
      </c>
      <c r="L96" s="207">
        <v>18.28</v>
      </c>
      <c r="M96" s="207">
        <v>0</v>
      </c>
      <c r="N96" s="207">
        <v>28.32</v>
      </c>
      <c r="O96" s="207">
        <v>47.53</v>
      </c>
      <c r="P96" s="207">
        <v>58.28</v>
      </c>
      <c r="Q96" s="207">
        <v>4.4400000000000004</v>
      </c>
      <c r="R96" s="207">
        <v>10.14</v>
      </c>
      <c r="S96" s="207">
        <v>6.32</v>
      </c>
      <c r="T96" s="207">
        <v>0</v>
      </c>
      <c r="U96" s="207">
        <v>263.69</v>
      </c>
      <c r="V96" s="207">
        <v>4.41</v>
      </c>
      <c r="W96" s="207">
        <v>10.92</v>
      </c>
      <c r="X96" s="207">
        <v>35.82</v>
      </c>
      <c r="Y96" s="207">
        <v>0</v>
      </c>
      <c r="Z96" s="207">
        <v>59.94</v>
      </c>
      <c r="AA96" s="207">
        <v>19.43</v>
      </c>
      <c r="AB96" s="207">
        <v>0</v>
      </c>
      <c r="AC96" s="207">
        <v>8.84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47.39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86.64</v>
      </c>
      <c r="L97" s="207">
        <v>18.28</v>
      </c>
      <c r="M97" s="207">
        <v>0</v>
      </c>
      <c r="N97" s="207">
        <v>28.32</v>
      </c>
      <c r="O97" s="207">
        <v>47.53</v>
      </c>
      <c r="P97" s="207">
        <v>58.28</v>
      </c>
      <c r="Q97" s="207">
        <v>4.4400000000000004</v>
      </c>
      <c r="R97" s="207">
        <v>10.14</v>
      </c>
      <c r="S97" s="207">
        <v>6.32</v>
      </c>
      <c r="T97" s="207">
        <v>0</v>
      </c>
      <c r="U97" s="207">
        <v>263.69</v>
      </c>
      <c r="V97" s="207">
        <v>4.41</v>
      </c>
      <c r="W97" s="207">
        <v>10.92</v>
      </c>
      <c r="X97" s="207">
        <v>35.82</v>
      </c>
      <c r="Y97" s="207">
        <v>0</v>
      </c>
      <c r="Z97" s="207">
        <v>59.94</v>
      </c>
      <c r="AA97" s="207">
        <v>19.43</v>
      </c>
      <c r="AB97" s="207">
        <v>0</v>
      </c>
      <c r="AC97" s="207">
        <v>8.84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47.39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74.95</v>
      </c>
      <c r="L98" s="207">
        <v>18.28</v>
      </c>
      <c r="M98" s="207">
        <v>0</v>
      </c>
      <c r="N98" s="207">
        <v>28.32</v>
      </c>
      <c r="O98" s="207">
        <v>47.53</v>
      </c>
      <c r="P98" s="207">
        <v>58.28</v>
      </c>
      <c r="Q98" s="207">
        <v>4.4400000000000004</v>
      </c>
      <c r="R98" s="207">
        <v>10.14</v>
      </c>
      <c r="S98" s="207">
        <v>6.32</v>
      </c>
      <c r="T98" s="207">
        <v>0</v>
      </c>
      <c r="U98" s="207">
        <v>263.69</v>
      </c>
      <c r="V98" s="207">
        <v>4.41</v>
      </c>
      <c r="W98" s="207">
        <v>10.92</v>
      </c>
      <c r="X98" s="207">
        <v>35.82</v>
      </c>
      <c r="Y98" s="207">
        <v>0</v>
      </c>
      <c r="Z98" s="207">
        <v>59.94</v>
      </c>
      <c r="AA98" s="207">
        <v>19.43</v>
      </c>
      <c r="AB98" s="207">
        <v>0</v>
      </c>
      <c r="AC98" s="207">
        <v>8.84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47.39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3.2887225000000018</v>
      </c>
      <c r="L99">
        <f t="shared" si="0"/>
        <v>0.83881250000000129</v>
      </c>
      <c r="M99">
        <f t="shared" si="0"/>
        <v>0</v>
      </c>
      <c r="N99">
        <f t="shared" si="0"/>
        <v>0.67968000000000062</v>
      </c>
      <c r="O99">
        <f t="shared" si="0"/>
        <v>1.1407200000000013</v>
      </c>
      <c r="P99">
        <f t="shared" si="0"/>
        <v>1.3946700000000007</v>
      </c>
      <c r="Q99">
        <f t="shared" si="0"/>
        <v>0.10534250000000006</v>
      </c>
      <c r="R99">
        <f t="shared" si="0"/>
        <v>0.21745249999999977</v>
      </c>
      <c r="S99">
        <f t="shared" si="0"/>
        <v>0.13574249999999996</v>
      </c>
      <c r="T99">
        <f t="shared" si="0"/>
        <v>0</v>
      </c>
      <c r="U99">
        <f t="shared" si="0"/>
        <v>6.3285599999999915</v>
      </c>
      <c r="V99">
        <f t="shared" si="0"/>
        <v>8.2547500000000051E-2</v>
      </c>
      <c r="W99">
        <f t="shared" si="0"/>
        <v>0.18836000000000006</v>
      </c>
      <c r="X99">
        <f t="shared" si="0"/>
        <v>0.76697000000000082</v>
      </c>
      <c r="Y99">
        <f t="shared" si="0"/>
        <v>0</v>
      </c>
      <c r="Z99">
        <f t="shared" si="0"/>
        <v>1.298192499999999</v>
      </c>
      <c r="AA99">
        <f t="shared" si="0"/>
        <v>0.41885750000000022</v>
      </c>
      <c r="AB99">
        <f t="shared" si="0"/>
        <v>0</v>
      </c>
      <c r="AC99">
        <f t="shared" si="0"/>
        <v>0.17597499999999999</v>
      </c>
      <c r="AD99">
        <f t="shared" si="0"/>
        <v>1.0230000000000001E-2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1.2174525000000003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0.23510000000000014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9.33</v>
      </c>
      <c r="L3" s="207">
        <v>232.04</v>
      </c>
      <c r="M3" s="207">
        <v>26.56</v>
      </c>
      <c r="N3" s="207">
        <v>34.229999999999997</v>
      </c>
      <c r="O3" s="207">
        <v>0</v>
      </c>
      <c r="P3" s="207">
        <v>36.07</v>
      </c>
      <c r="Q3" s="207">
        <v>6.61</v>
      </c>
      <c r="R3" s="207">
        <v>12.24</v>
      </c>
      <c r="S3" s="207">
        <v>7.64</v>
      </c>
      <c r="T3" s="207">
        <v>0</v>
      </c>
      <c r="U3" s="207">
        <v>20.47</v>
      </c>
      <c r="V3" s="207">
        <v>5.32</v>
      </c>
      <c r="W3" s="207">
        <v>12</v>
      </c>
      <c r="X3" s="207">
        <v>45.26</v>
      </c>
      <c r="Y3" s="207">
        <v>0</v>
      </c>
      <c r="Z3" s="207">
        <v>65.88</v>
      </c>
      <c r="AA3" s="207">
        <v>23.46</v>
      </c>
      <c r="AB3" s="207">
        <v>0</v>
      </c>
      <c r="AC3" s="207">
        <v>12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55.69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9.33</v>
      </c>
      <c r="L4" s="207">
        <v>202.69</v>
      </c>
      <c r="M4" s="207">
        <v>26.56</v>
      </c>
      <c r="N4" s="207">
        <v>34.229999999999997</v>
      </c>
      <c r="O4" s="207">
        <v>0</v>
      </c>
      <c r="P4" s="207">
        <v>36.07</v>
      </c>
      <c r="Q4" s="207">
        <v>6.61</v>
      </c>
      <c r="R4" s="207">
        <v>12.24</v>
      </c>
      <c r="S4" s="207">
        <v>7.64</v>
      </c>
      <c r="T4" s="207">
        <v>0</v>
      </c>
      <c r="U4" s="207">
        <v>20.47</v>
      </c>
      <c r="V4" s="207">
        <v>5.32</v>
      </c>
      <c r="W4" s="207">
        <v>11.47</v>
      </c>
      <c r="X4" s="207">
        <v>43.27</v>
      </c>
      <c r="Y4" s="207">
        <v>0</v>
      </c>
      <c r="Z4" s="207">
        <v>71.64</v>
      </c>
      <c r="AA4" s="207">
        <v>23.46</v>
      </c>
      <c r="AB4" s="207">
        <v>0</v>
      </c>
      <c r="AC4" s="207">
        <v>12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55.69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9.34</v>
      </c>
      <c r="L5" s="207">
        <v>202.69</v>
      </c>
      <c r="M5" s="207">
        <v>26.56</v>
      </c>
      <c r="N5" s="207">
        <v>34.229999999999997</v>
      </c>
      <c r="O5" s="207">
        <v>0</v>
      </c>
      <c r="P5" s="207">
        <v>36.07</v>
      </c>
      <c r="Q5" s="207">
        <v>6.61</v>
      </c>
      <c r="R5" s="207">
        <v>12.24</v>
      </c>
      <c r="S5" s="207">
        <v>7.64</v>
      </c>
      <c r="T5" s="207">
        <v>0</v>
      </c>
      <c r="U5" s="207">
        <v>20.47</v>
      </c>
      <c r="V5" s="207">
        <v>5.32</v>
      </c>
      <c r="W5" s="207">
        <v>11.47</v>
      </c>
      <c r="X5" s="207">
        <v>43.27</v>
      </c>
      <c r="Y5" s="207">
        <v>0</v>
      </c>
      <c r="Z5" s="207">
        <v>71.64</v>
      </c>
      <c r="AA5" s="207">
        <v>23.46</v>
      </c>
      <c r="AB5" s="207">
        <v>0</v>
      </c>
      <c r="AC5" s="207">
        <v>12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58.52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9.33</v>
      </c>
      <c r="L6" s="207">
        <v>202.69</v>
      </c>
      <c r="M6" s="207">
        <v>26.56</v>
      </c>
      <c r="N6" s="207">
        <v>34.229999999999997</v>
      </c>
      <c r="O6" s="207">
        <v>0</v>
      </c>
      <c r="P6" s="207">
        <v>36.07</v>
      </c>
      <c r="Q6" s="207">
        <v>6.61</v>
      </c>
      <c r="R6" s="207">
        <v>12.24</v>
      </c>
      <c r="S6" s="207">
        <v>7.64</v>
      </c>
      <c r="T6" s="207">
        <v>0</v>
      </c>
      <c r="U6" s="207">
        <v>20.47</v>
      </c>
      <c r="V6" s="207">
        <v>5.32</v>
      </c>
      <c r="W6" s="207">
        <v>11.47</v>
      </c>
      <c r="X6" s="207">
        <v>43.27</v>
      </c>
      <c r="Y6" s="207">
        <v>0</v>
      </c>
      <c r="Z6" s="207">
        <v>71.64</v>
      </c>
      <c r="AA6" s="207">
        <v>23.46</v>
      </c>
      <c r="AB6" s="207">
        <v>0</v>
      </c>
      <c r="AC6" s="207">
        <v>12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58.52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4.67</v>
      </c>
      <c r="L7" s="207">
        <v>196.82</v>
      </c>
      <c r="M7" s="207">
        <v>26.56</v>
      </c>
      <c r="N7" s="207">
        <v>34.229999999999997</v>
      </c>
      <c r="O7" s="207">
        <v>0</v>
      </c>
      <c r="P7" s="207">
        <v>36.07</v>
      </c>
      <c r="Q7" s="207">
        <v>3.42</v>
      </c>
      <c r="R7" s="207">
        <v>6.39</v>
      </c>
      <c r="S7" s="207">
        <v>4.08</v>
      </c>
      <c r="T7" s="207">
        <v>0</v>
      </c>
      <c r="U7" s="207">
        <v>20.47</v>
      </c>
      <c r="V7" s="207">
        <v>1.83</v>
      </c>
      <c r="W7" s="207">
        <v>4.6500000000000004</v>
      </c>
      <c r="X7" s="207">
        <v>28.68</v>
      </c>
      <c r="Y7" s="207">
        <v>0</v>
      </c>
      <c r="Z7" s="207">
        <v>69.930000000000007</v>
      </c>
      <c r="AA7" s="207">
        <v>7.39</v>
      </c>
      <c r="AB7" s="207">
        <v>0</v>
      </c>
      <c r="AC7" s="207">
        <v>12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58.52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4.67</v>
      </c>
      <c r="L8" s="207">
        <v>196.82</v>
      </c>
      <c r="M8" s="207">
        <v>26.56</v>
      </c>
      <c r="N8" s="207">
        <v>34.229999999999997</v>
      </c>
      <c r="O8" s="207">
        <v>0</v>
      </c>
      <c r="P8" s="207">
        <v>36.07</v>
      </c>
      <c r="Q8" s="207">
        <v>3.42</v>
      </c>
      <c r="R8" s="207">
        <v>6.39</v>
      </c>
      <c r="S8" s="207">
        <v>4.08</v>
      </c>
      <c r="T8" s="207">
        <v>0</v>
      </c>
      <c r="U8" s="207">
        <v>20.47</v>
      </c>
      <c r="V8" s="207">
        <v>1.83</v>
      </c>
      <c r="W8" s="207">
        <v>1.83</v>
      </c>
      <c r="X8" s="207">
        <v>27.42</v>
      </c>
      <c r="Y8" s="207">
        <v>0</v>
      </c>
      <c r="Z8" s="207">
        <v>69.930000000000007</v>
      </c>
      <c r="AA8" s="207">
        <v>7.39</v>
      </c>
      <c r="AB8" s="207">
        <v>0</v>
      </c>
      <c r="AC8" s="207">
        <v>12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58.52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4.6399999999999997</v>
      </c>
      <c r="L9" s="207">
        <v>196.82</v>
      </c>
      <c r="M9" s="207">
        <v>26.56</v>
      </c>
      <c r="N9" s="207">
        <v>34.229999999999997</v>
      </c>
      <c r="O9" s="207">
        <v>0</v>
      </c>
      <c r="P9" s="207">
        <v>36.07</v>
      </c>
      <c r="Q9" s="207">
        <v>3.38</v>
      </c>
      <c r="R9" s="207">
        <v>6.31</v>
      </c>
      <c r="S9" s="207">
        <v>3.93</v>
      </c>
      <c r="T9" s="207">
        <v>0</v>
      </c>
      <c r="U9" s="207">
        <v>20.47</v>
      </c>
      <c r="V9" s="207">
        <v>0</v>
      </c>
      <c r="W9" s="207">
        <v>0</v>
      </c>
      <c r="X9" s="207">
        <v>8.6</v>
      </c>
      <c r="Y9" s="207">
        <v>0</v>
      </c>
      <c r="Z9" s="207">
        <v>28.68</v>
      </c>
      <c r="AA9" s="207">
        <v>4.12</v>
      </c>
      <c r="AB9" s="207">
        <v>0</v>
      </c>
      <c r="AC9" s="207">
        <v>12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58.52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4.6399999999999997</v>
      </c>
      <c r="L10" s="207">
        <v>196.82</v>
      </c>
      <c r="M10" s="207">
        <v>26.56</v>
      </c>
      <c r="N10" s="207">
        <v>34.229999999999997</v>
      </c>
      <c r="O10" s="207">
        <v>0</v>
      </c>
      <c r="P10" s="207">
        <v>36.07</v>
      </c>
      <c r="Q10" s="207">
        <v>3.38</v>
      </c>
      <c r="R10" s="207">
        <v>6.31</v>
      </c>
      <c r="S10" s="207">
        <v>3.93</v>
      </c>
      <c r="T10" s="207">
        <v>0</v>
      </c>
      <c r="U10" s="207">
        <v>20.47</v>
      </c>
      <c r="V10" s="207">
        <v>0</v>
      </c>
      <c r="W10" s="207">
        <v>0</v>
      </c>
      <c r="X10" s="207">
        <v>8.6</v>
      </c>
      <c r="Y10" s="207">
        <v>0</v>
      </c>
      <c r="Z10" s="207">
        <v>28.68</v>
      </c>
      <c r="AA10" s="207">
        <v>4.12</v>
      </c>
      <c r="AB10" s="207">
        <v>0</v>
      </c>
      <c r="AC10" s="207">
        <v>12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58.52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4.6399999999999997</v>
      </c>
      <c r="L11" s="207">
        <v>196.82</v>
      </c>
      <c r="M11" s="207">
        <v>26.56</v>
      </c>
      <c r="N11" s="207">
        <v>34.229999999999997</v>
      </c>
      <c r="O11" s="207">
        <v>0</v>
      </c>
      <c r="P11" s="207">
        <v>36.75</v>
      </c>
      <c r="Q11" s="207">
        <v>3.05</v>
      </c>
      <c r="R11" s="207">
        <v>6.31</v>
      </c>
      <c r="S11" s="207">
        <v>3.93</v>
      </c>
      <c r="T11" s="207">
        <v>0</v>
      </c>
      <c r="U11" s="207">
        <v>20.47</v>
      </c>
      <c r="V11" s="207">
        <v>0</v>
      </c>
      <c r="W11" s="207">
        <v>0</v>
      </c>
      <c r="X11" s="207">
        <v>8.6</v>
      </c>
      <c r="Y11" s="207">
        <v>0</v>
      </c>
      <c r="Z11" s="207">
        <v>28.68</v>
      </c>
      <c r="AA11" s="207">
        <v>4.12</v>
      </c>
      <c r="AB11" s="207">
        <v>0</v>
      </c>
      <c r="AC11" s="207">
        <v>12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58.52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4.6399999999999997</v>
      </c>
      <c r="L12" s="207">
        <v>196.82</v>
      </c>
      <c r="M12" s="207">
        <v>26.56</v>
      </c>
      <c r="N12" s="207">
        <v>34.229999999999997</v>
      </c>
      <c r="O12" s="207">
        <v>0</v>
      </c>
      <c r="P12" s="207">
        <v>36.07</v>
      </c>
      <c r="Q12" s="207">
        <v>3.05</v>
      </c>
      <c r="R12" s="207">
        <v>6.31</v>
      </c>
      <c r="S12" s="207">
        <v>3.93</v>
      </c>
      <c r="T12" s="207">
        <v>0</v>
      </c>
      <c r="U12" s="207">
        <v>20.47</v>
      </c>
      <c r="V12" s="207">
        <v>0</v>
      </c>
      <c r="W12" s="207">
        <v>0</v>
      </c>
      <c r="X12" s="207">
        <v>8.6</v>
      </c>
      <c r="Y12" s="207">
        <v>0</v>
      </c>
      <c r="Z12" s="207">
        <v>28.68</v>
      </c>
      <c r="AA12" s="207">
        <v>4.12</v>
      </c>
      <c r="AB12" s="207">
        <v>0</v>
      </c>
      <c r="AC12" s="207">
        <v>12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58.52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4.6399999999999997</v>
      </c>
      <c r="L13" s="207">
        <v>196.82</v>
      </c>
      <c r="M13" s="207">
        <v>26.56</v>
      </c>
      <c r="N13" s="207">
        <v>34.229999999999997</v>
      </c>
      <c r="O13" s="207">
        <v>0</v>
      </c>
      <c r="P13" s="207">
        <v>36.07</v>
      </c>
      <c r="Q13" s="207">
        <v>3.05</v>
      </c>
      <c r="R13" s="207">
        <v>6.31</v>
      </c>
      <c r="S13" s="207">
        <v>3.93</v>
      </c>
      <c r="T13" s="207">
        <v>0</v>
      </c>
      <c r="U13" s="207">
        <v>20.47</v>
      </c>
      <c r="V13" s="207">
        <v>0</v>
      </c>
      <c r="W13" s="207">
        <v>0</v>
      </c>
      <c r="X13" s="207">
        <v>8.6</v>
      </c>
      <c r="Y13" s="207">
        <v>0</v>
      </c>
      <c r="Z13" s="207">
        <v>28.68</v>
      </c>
      <c r="AA13" s="207">
        <v>4.12</v>
      </c>
      <c r="AB13" s="207">
        <v>0</v>
      </c>
      <c r="AC13" s="207">
        <v>12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58.52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4.6399999999999997</v>
      </c>
      <c r="L14" s="207">
        <v>196.82</v>
      </c>
      <c r="M14" s="207">
        <v>26.56</v>
      </c>
      <c r="N14" s="207">
        <v>34.229999999999997</v>
      </c>
      <c r="O14" s="207">
        <v>0</v>
      </c>
      <c r="P14" s="207">
        <v>36.07</v>
      </c>
      <c r="Q14" s="207">
        <v>3.38</v>
      </c>
      <c r="R14" s="207">
        <v>6.31</v>
      </c>
      <c r="S14" s="207">
        <v>3.93</v>
      </c>
      <c r="T14" s="207">
        <v>0</v>
      </c>
      <c r="U14" s="207">
        <v>20.47</v>
      </c>
      <c r="V14" s="207">
        <v>0</v>
      </c>
      <c r="W14" s="207">
        <v>0</v>
      </c>
      <c r="X14" s="207">
        <v>8.6</v>
      </c>
      <c r="Y14" s="207">
        <v>0</v>
      </c>
      <c r="Z14" s="207">
        <v>28.68</v>
      </c>
      <c r="AA14" s="207">
        <v>4.12</v>
      </c>
      <c r="AB14" s="207">
        <v>0</v>
      </c>
      <c r="AC14" s="207">
        <v>12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58.52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4.6399999999999997</v>
      </c>
      <c r="L15" s="207">
        <v>196.82</v>
      </c>
      <c r="M15" s="207">
        <v>26.56</v>
      </c>
      <c r="N15" s="207">
        <v>34.229999999999997</v>
      </c>
      <c r="O15" s="207">
        <v>0</v>
      </c>
      <c r="P15" s="207">
        <v>35.46</v>
      </c>
      <c r="Q15" s="207">
        <v>3.38</v>
      </c>
      <c r="R15" s="207">
        <v>6.31</v>
      </c>
      <c r="S15" s="207">
        <v>3.93</v>
      </c>
      <c r="T15" s="207">
        <v>0</v>
      </c>
      <c r="U15" s="207">
        <v>20.47</v>
      </c>
      <c r="V15" s="207">
        <v>0</v>
      </c>
      <c r="W15" s="207">
        <v>0</v>
      </c>
      <c r="X15" s="207">
        <v>8.6</v>
      </c>
      <c r="Y15" s="207">
        <v>0</v>
      </c>
      <c r="Z15" s="207">
        <v>28.68</v>
      </c>
      <c r="AA15" s="207">
        <v>4.12</v>
      </c>
      <c r="AB15" s="207">
        <v>0</v>
      </c>
      <c r="AC15" s="207">
        <v>12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58.52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4.6399999999999997</v>
      </c>
      <c r="L16" s="207">
        <v>196.82</v>
      </c>
      <c r="M16" s="207">
        <v>26.56</v>
      </c>
      <c r="N16" s="207">
        <v>34.229999999999997</v>
      </c>
      <c r="O16" s="207">
        <v>0</v>
      </c>
      <c r="P16" s="207">
        <v>36.07</v>
      </c>
      <c r="Q16" s="207">
        <v>3.38</v>
      </c>
      <c r="R16" s="207">
        <v>6.31</v>
      </c>
      <c r="S16" s="207">
        <v>3.93</v>
      </c>
      <c r="T16" s="207">
        <v>0</v>
      </c>
      <c r="U16" s="207">
        <v>20.47</v>
      </c>
      <c r="V16" s="207">
        <v>0</v>
      </c>
      <c r="W16" s="207">
        <v>0</v>
      </c>
      <c r="X16" s="207">
        <v>8.6</v>
      </c>
      <c r="Y16" s="207">
        <v>0</v>
      </c>
      <c r="Z16" s="207">
        <v>28.68</v>
      </c>
      <c r="AA16" s="207">
        <v>4.12</v>
      </c>
      <c r="AB16" s="207">
        <v>0</v>
      </c>
      <c r="AC16" s="207">
        <v>12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58.52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4.6399999999999997</v>
      </c>
      <c r="L17" s="207">
        <v>196.82</v>
      </c>
      <c r="M17" s="207">
        <v>26.56</v>
      </c>
      <c r="N17" s="207">
        <v>34.229999999999997</v>
      </c>
      <c r="O17" s="207">
        <v>0</v>
      </c>
      <c r="P17" s="207">
        <v>36.07</v>
      </c>
      <c r="Q17" s="207">
        <v>3.38</v>
      </c>
      <c r="R17" s="207">
        <v>6.31</v>
      </c>
      <c r="S17" s="207">
        <v>3.93</v>
      </c>
      <c r="T17" s="207">
        <v>0</v>
      </c>
      <c r="U17" s="207">
        <v>20.47</v>
      </c>
      <c r="V17" s="207">
        <v>0</v>
      </c>
      <c r="W17" s="207">
        <v>0</v>
      </c>
      <c r="X17" s="207">
        <v>8.6</v>
      </c>
      <c r="Y17" s="207">
        <v>0</v>
      </c>
      <c r="Z17" s="207">
        <v>28.68</v>
      </c>
      <c r="AA17" s="207">
        <v>4.12</v>
      </c>
      <c r="AB17" s="207">
        <v>0</v>
      </c>
      <c r="AC17" s="207">
        <v>12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58.52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4.6399999999999997</v>
      </c>
      <c r="L18" s="207">
        <v>196.82</v>
      </c>
      <c r="M18" s="207">
        <v>26.56</v>
      </c>
      <c r="N18" s="207">
        <v>34.229999999999997</v>
      </c>
      <c r="O18" s="207">
        <v>0</v>
      </c>
      <c r="P18" s="207">
        <v>36.07</v>
      </c>
      <c r="Q18" s="207">
        <v>3.38</v>
      </c>
      <c r="R18" s="207">
        <v>4.45</v>
      </c>
      <c r="S18" s="207">
        <v>3.93</v>
      </c>
      <c r="T18" s="207">
        <v>0</v>
      </c>
      <c r="U18" s="207">
        <v>20.47</v>
      </c>
      <c r="V18" s="207">
        <v>0</v>
      </c>
      <c r="W18" s="207">
        <v>0</v>
      </c>
      <c r="X18" s="207">
        <v>8.6</v>
      </c>
      <c r="Y18" s="207">
        <v>0</v>
      </c>
      <c r="Z18" s="207">
        <v>28.68</v>
      </c>
      <c r="AA18" s="207">
        <v>4.12</v>
      </c>
      <c r="AB18" s="207">
        <v>0</v>
      </c>
      <c r="AC18" s="207">
        <v>12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58.52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4.6399999999999997</v>
      </c>
      <c r="L19" s="207">
        <v>196.82</v>
      </c>
      <c r="M19" s="207">
        <v>26.56</v>
      </c>
      <c r="N19" s="207">
        <v>34.229999999999997</v>
      </c>
      <c r="O19" s="207">
        <v>0</v>
      </c>
      <c r="P19" s="207">
        <v>36.07</v>
      </c>
      <c r="Q19" s="207">
        <v>3.32</v>
      </c>
      <c r="R19" s="207">
        <v>4.45</v>
      </c>
      <c r="S19" s="207">
        <v>3.79</v>
      </c>
      <c r="T19" s="207">
        <v>0</v>
      </c>
      <c r="U19" s="207">
        <v>20.47</v>
      </c>
      <c r="V19" s="207">
        <v>0</v>
      </c>
      <c r="W19" s="207">
        <v>0</v>
      </c>
      <c r="X19" s="207">
        <v>8.6</v>
      </c>
      <c r="Y19" s="207">
        <v>0</v>
      </c>
      <c r="Z19" s="207">
        <v>28.68</v>
      </c>
      <c r="AA19" s="207">
        <v>4.12</v>
      </c>
      <c r="AB19" s="207">
        <v>0</v>
      </c>
      <c r="AC19" s="207">
        <v>12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58.52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4.6399999999999997</v>
      </c>
      <c r="L20" s="207">
        <v>193.79</v>
      </c>
      <c r="M20" s="207">
        <v>26.56</v>
      </c>
      <c r="N20" s="207">
        <v>34.229999999999997</v>
      </c>
      <c r="O20" s="207">
        <v>0</v>
      </c>
      <c r="P20" s="207">
        <v>36.07</v>
      </c>
      <c r="Q20" s="207">
        <v>3.32</v>
      </c>
      <c r="R20" s="207">
        <v>4.45</v>
      </c>
      <c r="S20" s="207">
        <v>3.79</v>
      </c>
      <c r="T20" s="207">
        <v>0</v>
      </c>
      <c r="U20" s="207">
        <v>20.47</v>
      </c>
      <c r="V20" s="207">
        <v>0</v>
      </c>
      <c r="W20" s="207">
        <v>0</v>
      </c>
      <c r="X20" s="207">
        <v>8.6</v>
      </c>
      <c r="Y20" s="207">
        <v>0</v>
      </c>
      <c r="Z20" s="207">
        <v>28.68</v>
      </c>
      <c r="AA20" s="207">
        <v>4.12</v>
      </c>
      <c r="AB20" s="207">
        <v>0</v>
      </c>
      <c r="AC20" s="207">
        <v>12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58.52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4.6399999999999997</v>
      </c>
      <c r="L21" s="207">
        <v>193.79</v>
      </c>
      <c r="M21" s="207">
        <v>26.56</v>
      </c>
      <c r="N21" s="207">
        <v>34.229999999999997</v>
      </c>
      <c r="O21" s="207">
        <v>0</v>
      </c>
      <c r="P21" s="207">
        <v>36.07</v>
      </c>
      <c r="Q21" s="207">
        <v>3.32</v>
      </c>
      <c r="R21" s="207">
        <v>4.45</v>
      </c>
      <c r="S21" s="207">
        <v>3.79</v>
      </c>
      <c r="T21" s="207">
        <v>0</v>
      </c>
      <c r="U21" s="207">
        <v>20.47</v>
      </c>
      <c r="V21" s="207">
        <v>0</v>
      </c>
      <c r="W21" s="207">
        <v>0</v>
      </c>
      <c r="X21" s="207">
        <v>23.9</v>
      </c>
      <c r="Y21" s="207">
        <v>0</v>
      </c>
      <c r="Z21" s="207">
        <v>65.88</v>
      </c>
      <c r="AA21" s="207">
        <v>4.12</v>
      </c>
      <c r="AB21" s="207">
        <v>0</v>
      </c>
      <c r="AC21" s="207">
        <v>12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58.52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4.6399999999999997</v>
      </c>
      <c r="L22" s="207">
        <v>193.79</v>
      </c>
      <c r="M22" s="207">
        <v>26.56</v>
      </c>
      <c r="N22" s="207">
        <v>34.229999999999997</v>
      </c>
      <c r="O22" s="207">
        <v>0</v>
      </c>
      <c r="P22" s="207">
        <v>36.07</v>
      </c>
      <c r="Q22" s="207">
        <v>3.32</v>
      </c>
      <c r="R22" s="207">
        <v>4.45</v>
      </c>
      <c r="S22" s="207">
        <v>3.79</v>
      </c>
      <c r="T22" s="207">
        <v>0</v>
      </c>
      <c r="U22" s="207">
        <v>20.47</v>
      </c>
      <c r="V22" s="207">
        <v>0</v>
      </c>
      <c r="W22" s="207">
        <v>0</v>
      </c>
      <c r="X22" s="207">
        <v>23.9</v>
      </c>
      <c r="Y22" s="207">
        <v>0</v>
      </c>
      <c r="Z22" s="207">
        <v>65.87</v>
      </c>
      <c r="AA22" s="207">
        <v>0</v>
      </c>
      <c r="AB22" s="207">
        <v>0</v>
      </c>
      <c r="AC22" s="207">
        <v>12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58.52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193.13</v>
      </c>
      <c r="M23" s="207">
        <v>26.56</v>
      </c>
      <c r="N23" s="207">
        <v>34.229999999999997</v>
      </c>
      <c r="O23" s="207">
        <v>0</v>
      </c>
      <c r="P23" s="207">
        <v>36.07</v>
      </c>
      <c r="Q23" s="207">
        <v>1.96</v>
      </c>
      <c r="R23" s="207">
        <v>0</v>
      </c>
      <c r="S23" s="207">
        <v>0</v>
      </c>
      <c r="T23" s="207">
        <v>0</v>
      </c>
      <c r="U23" s="207">
        <v>20.47</v>
      </c>
      <c r="V23" s="207">
        <v>0</v>
      </c>
      <c r="W23" s="207">
        <v>0</v>
      </c>
      <c r="X23" s="207">
        <v>33.46</v>
      </c>
      <c r="Y23" s="207">
        <v>0</v>
      </c>
      <c r="Z23" s="207">
        <v>65.87</v>
      </c>
      <c r="AA23" s="207">
        <v>0</v>
      </c>
      <c r="AB23" s="207">
        <v>0</v>
      </c>
      <c r="AC23" s="207">
        <v>12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57.27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8.94</v>
      </c>
      <c r="L24" s="207">
        <v>264.44</v>
      </c>
      <c r="M24" s="207">
        <v>26.56</v>
      </c>
      <c r="N24" s="207">
        <v>34.229999999999997</v>
      </c>
      <c r="O24" s="207">
        <v>0</v>
      </c>
      <c r="P24" s="207">
        <v>36.07</v>
      </c>
      <c r="Q24" s="207">
        <v>6.32</v>
      </c>
      <c r="R24" s="207">
        <v>9.43</v>
      </c>
      <c r="S24" s="207">
        <v>7.64</v>
      </c>
      <c r="T24" s="207">
        <v>0</v>
      </c>
      <c r="U24" s="207">
        <v>20.47</v>
      </c>
      <c r="V24" s="207">
        <v>3.06</v>
      </c>
      <c r="W24" s="207">
        <v>8.5399999999999991</v>
      </c>
      <c r="X24" s="207">
        <v>37.99</v>
      </c>
      <c r="Y24" s="207">
        <v>0</v>
      </c>
      <c r="Z24" s="207">
        <v>65.87</v>
      </c>
      <c r="AA24" s="207">
        <v>23.46</v>
      </c>
      <c r="AB24" s="207">
        <v>0</v>
      </c>
      <c r="AC24" s="207">
        <v>12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57.27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7.93</v>
      </c>
      <c r="L25" s="207">
        <v>286.83</v>
      </c>
      <c r="M25" s="207">
        <v>26.56</v>
      </c>
      <c r="N25" s="207">
        <v>34.229999999999997</v>
      </c>
      <c r="O25" s="207">
        <v>0</v>
      </c>
      <c r="P25" s="207">
        <v>36.07</v>
      </c>
      <c r="Q25" s="207">
        <v>5</v>
      </c>
      <c r="R25" s="207">
        <v>11.93</v>
      </c>
      <c r="S25" s="207">
        <v>6.71</v>
      </c>
      <c r="T25" s="207">
        <v>0</v>
      </c>
      <c r="U25" s="207">
        <v>20.47</v>
      </c>
      <c r="V25" s="207">
        <v>4.79</v>
      </c>
      <c r="W25" s="207">
        <v>9.69</v>
      </c>
      <c r="X25" s="207">
        <v>43.27</v>
      </c>
      <c r="Y25" s="207">
        <v>0</v>
      </c>
      <c r="Z25" s="207">
        <v>65.87</v>
      </c>
      <c r="AA25" s="207">
        <v>23.46</v>
      </c>
      <c r="AB25" s="207">
        <v>0</v>
      </c>
      <c r="AC25" s="207">
        <v>12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55.69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8.3699999999999992</v>
      </c>
      <c r="L26" s="207">
        <v>286.83</v>
      </c>
      <c r="M26" s="207">
        <v>26.56</v>
      </c>
      <c r="N26" s="207">
        <v>34.229999999999997</v>
      </c>
      <c r="O26" s="207">
        <v>0</v>
      </c>
      <c r="P26" s="207">
        <v>36.07</v>
      </c>
      <c r="Q26" s="207">
        <v>6.04</v>
      </c>
      <c r="R26" s="207">
        <v>12.24</v>
      </c>
      <c r="S26" s="207">
        <v>7.64</v>
      </c>
      <c r="T26" s="207">
        <v>0</v>
      </c>
      <c r="U26" s="207">
        <v>20.47</v>
      </c>
      <c r="V26" s="207">
        <v>5.32</v>
      </c>
      <c r="W26" s="207">
        <v>9.69</v>
      </c>
      <c r="X26" s="207">
        <v>43.27</v>
      </c>
      <c r="Y26" s="207">
        <v>0</v>
      </c>
      <c r="Z26" s="207">
        <v>65.87</v>
      </c>
      <c r="AA26" s="207">
        <v>23.46</v>
      </c>
      <c r="AB26" s="207">
        <v>0</v>
      </c>
      <c r="AC26" s="207">
        <v>12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55.69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8.94</v>
      </c>
      <c r="L27" s="207">
        <v>305.95</v>
      </c>
      <c r="M27" s="207">
        <v>26.56</v>
      </c>
      <c r="N27" s="207">
        <v>34.229999999999997</v>
      </c>
      <c r="O27" s="207">
        <v>0</v>
      </c>
      <c r="P27" s="207">
        <v>36.07</v>
      </c>
      <c r="Q27" s="207">
        <v>6.32</v>
      </c>
      <c r="R27" s="207">
        <v>12.24</v>
      </c>
      <c r="S27" s="207">
        <v>7.64</v>
      </c>
      <c r="T27" s="207">
        <v>0</v>
      </c>
      <c r="U27" s="207">
        <v>20.47</v>
      </c>
      <c r="V27" s="207">
        <v>5.32</v>
      </c>
      <c r="W27" s="207">
        <v>9.26</v>
      </c>
      <c r="X27" s="207">
        <v>43.27</v>
      </c>
      <c r="Y27" s="207">
        <v>0</v>
      </c>
      <c r="Z27" s="207">
        <v>65.87</v>
      </c>
      <c r="AA27" s="207">
        <v>23.46</v>
      </c>
      <c r="AB27" s="207">
        <v>0</v>
      </c>
      <c r="AC27" s="207">
        <v>12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50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8.94</v>
      </c>
      <c r="L28" s="207">
        <v>367.33</v>
      </c>
      <c r="M28" s="207">
        <v>26.56</v>
      </c>
      <c r="N28" s="207">
        <v>34.229999999999997</v>
      </c>
      <c r="O28" s="207">
        <v>0</v>
      </c>
      <c r="P28" s="207">
        <v>36.07</v>
      </c>
      <c r="Q28" s="207">
        <v>6.32</v>
      </c>
      <c r="R28" s="207">
        <v>12.24</v>
      </c>
      <c r="S28" s="207">
        <v>7.64</v>
      </c>
      <c r="T28" s="207">
        <v>0</v>
      </c>
      <c r="U28" s="207">
        <v>20.47</v>
      </c>
      <c r="V28" s="207">
        <v>5.32</v>
      </c>
      <c r="W28" s="207">
        <v>9.26</v>
      </c>
      <c r="X28" s="207">
        <v>43.27</v>
      </c>
      <c r="Y28" s="207">
        <v>0</v>
      </c>
      <c r="Z28" s="207">
        <v>65.87</v>
      </c>
      <c r="AA28" s="207">
        <v>23.46</v>
      </c>
      <c r="AB28" s="207">
        <v>0</v>
      </c>
      <c r="AC28" s="207">
        <v>12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69.599999999999994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7.0000000000000007E-2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8.94</v>
      </c>
      <c r="L29" s="207">
        <v>369.37</v>
      </c>
      <c r="M29" s="207">
        <v>26.56</v>
      </c>
      <c r="N29" s="207">
        <v>34.229999999999997</v>
      </c>
      <c r="O29" s="207">
        <v>0</v>
      </c>
      <c r="P29" s="207">
        <v>36.07</v>
      </c>
      <c r="Q29" s="207">
        <v>6.32</v>
      </c>
      <c r="R29" s="207">
        <v>12.24</v>
      </c>
      <c r="S29" s="207">
        <v>7.64</v>
      </c>
      <c r="T29" s="207">
        <v>0</v>
      </c>
      <c r="U29" s="207">
        <v>20.47</v>
      </c>
      <c r="V29" s="207">
        <v>5.32</v>
      </c>
      <c r="W29" s="207">
        <v>9.26</v>
      </c>
      <c r="X29" s="207">
        <v>43.27</v>
      </c>
      <c r="Y29" s="207">
        <v>0</v>
      </c>
      <c r="Z29" s="207">
        <v>65.87</v>
      </c>
      <c r="AA29" s="207">
        <v>23.46</v>
      </c>
      <c r="AB29" s="207">
        <v>0</v>
      </c>
      <c r="AC29" s="207">
        <v>12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69.599999999999994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0.25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8.94</v>
      </c>
      <c r="L30" s="207">
        <v>369.37</v>
      </c>
      <c r="M30" s="207">
        <v>26.56</v>
      </c>
      <c r="N30" s="207">
        <v>34.229999999999997</v>
      </c>
      <c r="O30" s="207">
        <v>0</v>
      </c>
      <c r="P30" s="207">
        <v>36.07</v>
      </c>
      <c r="Q30" s="207">
        <v>6.32</v>
      </c>
      <c r="R30" s="207">
        <v>12.24</v>
      </c>
      <c r="S30" s="207">
        <v>7.64</v>
      </c>
      <c r="T30" s="207">
        <v>0</v>
      </c>
      <c r="U30" s="207">
        <v>20.47</v>
      </c>
      <c r="V30" s="207">
        <v>5.32</v>
      </c>
      <c r="W30" s="207">
        <v>9.26</v>
      </c>
      <c r="X30" s="207">
        <v>43.27</v>
      </c>
      <c r="Y30" s="207">
        <v>0</v>
      </c>
      <c r="Z30" s="207">
        <v>65.87</v>
      </c>
      <c r="AA30" s="207">
        <v>23.46</v>
      </c>
      <c r="AB30" s="207">
        <v>0</v>
      </c>
      <c r="AC30" s="207">
        <v>12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69.599999999999994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1.7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8.94</v>
      </c>
      <c r="L31" s="207">
        <v>369.37</v>
      </c>
      <c r="M31" s="207">
        <v>26.56</v>
      </c>
      <c r="N31" s="207">
        <v>34.229999999999997</v>
      </c>
      <c r="O31" s="207">
        <v>0</v>
      </c>
      <c r="P31" s="207">
        <v>36.07</v>
      </c>
      <c r="Q31" s="207">
        <v>6.32</v>
      </c>
      <c r="R31" s="207">
        <v>12.24</v>
      </c>
      <c r="S31" s="207">
        <v>7.64</v>
      </c>
      <c r="T31" s="207">
        <v>0</v>
      </c>
      <c r="U31" s="207">
        <v>20.47</v>
      </c>
      <c r="V31" s="207">
        <v>5.32</v>
      </c>
      <c r="W31" s="207">
        <v>9.3000000000000007</v>
      </c>
      <c r="X31" s="207">
        <v>43.27</v>
      </c>
      <c r="Y31" s="207">
        <v>0</v>
      </c>
      <c r="Z31" s="207">
        <v>65.87</v>
      </c>
      <c r="AA31" s="207">
        <v>23.46</v>
      </c>
      <c r="AB31" s="207">
        <v>0</v>
      </c>
      <c r="AC31" s="207">
        <v>12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69.599999999999994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5.92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8.94</v>
      </c>
      <c r="L32" s="207">
        <v>369.37</v>
      </c>
      <c r="M32" s="207">
        <v>26.56</v>
      </c>
      <c r="N32" s="207">
        <v>34.229999999999997</v>
      </c>
      <c r="O32" s="207">
        <v>0</v>
      </c>
      <c r="P32" s="207">
        <v>36.07</v>
      </c>
      <c r="Q32" s="207">
        <v>6.32</v>
      </c>
      <c r="R32" s="207">
        <v>12.24</v>
      </c>
      <c r="S32" s="207">
        <v>7.64</v>
      </c>
      <c r="T32" s="207">
        <v>0</v>
      </c>
      <c r="U32" s="207">
        <v>20.47</v>
      </c>
      <c r="V32" s="207">
        <v>5.32</v>
      </c>
      <c r="W32" s="207">
        <v>9.3000000000000007</v>
      </c>
      <c r="X32" s="207">
        <v>43.27</v>
      </c>
      <c r="Y32" s="207">
        <v>0</v>
      </c>
      <c r="Z32" s="207">
        <v>65.87</v>
      </c>
      <c r="AA32" s="207">
        <v>23.46</v>
      </c>
      <c r="AB32" s="207">
        <v>0</v>
      </c>
      <c r="AC32" s="207">
        <v>12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69.599999999999994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12.59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8.94</v>
      </c>
      <c r="L33" s="207">
        <v>369.37</v>
      </c>
      <c r="M33" s="207">
        <v>26.56</v>
      </c>
      <c r="N33" s="207">
        <v>34.229999999999997</v>
      </c>
      <c r="O33" s="207">
        <v>0</v>
      </c>
      <c r="P33" s="207">
        <v>36.07</v>
      </c>
      <c r="Q33" s="207">
        <v>6.32</v>
      </c>
      <c r="R33" s="207">
        <v>12.24</v>
      </c>
      <c r="S33" s="207">
        <v>7.64</v>
      </c>
      <c r="T33" s="207">
        <v>0</v>
      </c>
      <c r="U33" s="207">
        <v>20.47</v>
      </c>
      <c r="V33" s="207">
        <v>5.32</v>
      </c>
      <c r="W33" s="207">
        <v>9.3800000000000008</v>
      </c>
      <c r="X33" s="207">
        <v>43.27</v>
      </c>
      <c r="Y33" s="207">
        <v>0</v>
      </c>
      <c r="Z33" s="207">
        <v>65.87</v>
      </c>
      <c r="AA33" s="207">
        <v>23.46</v>
      </c>
      <c r="AB33" s="207">
        <v>0</v>
      </c>
      <c r="AC33" s="207">
        <v>12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69.599999999999994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18.79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8.94</v>
      </c>
      <c r="L34" s="207">
        <v>369.37</v>
      </c>
      <c r="M34" s="207">
        <v>26.56</v>
      </c>
      <c r="N34" s="207">
        <v>34.229999999999997</v>
      </c>
      <c r="O34" s="207">
        <v>0</v>
      </c>
      <c r="P34" s="207">
        <v>36.07</v>
      </c>
      <c r="Q34" s="207">
        <v>6.32</v>
      </c>
      <c r="R34" s="207">
        <v>12.24</v>
      </c>
      <c r="S34" s="207">
        <v>7.64</v>
      </c>
      <c r="T34" s="207">
        <v>0</v>
      </c>
      <c r="U34" s="207">
        <v>20.47</v>
      </c>
      <c r="V34" s="207">
        <v>5.32</v>
      </c>
      <c r="W34" s="207">
        <v>9.39</v>
      </c>
      <c r="X34" s="207">
        <v>43.27</v>
      </c>
      <c r="Y34" s="207">
        <v>0</v>
      </c>
      <c r="Z34" s="207">
        <v>65.87</v>
      </c>
      <c r="AA34" s="207">
        <v>23.46</v>
      </c>
      <c r="AB34" s="207">
        <v>0</v>
      </c>
      <c r="AC34" s="207">
        <v>12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69.599999999999994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20.2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8.94</v>
      </c>
      <c r="L35" s="207">
        <v>369.37</v>
      </c>
      <c r="M35" s="207">
        <v>26.56</v>
      </c>
      <c r="N35" s="207">
        <v>34.229999999999997</v>
      </c>
      <c r="O35" s="207">
        <v>0</v>
      </c>
      <c r="P35" s="207">
        <v>36.07</v>
      </c>
      <c r="Q35" s="207">
        <v>6.32</v>
      </c>
      <c r="R35" s="207">
        <v>12.24</v>
      </c>
      <c r="S35" s="207">
        <v>7.64</v>
      </c>
      <c r="T35" s="207">
        <v>0</v>
      </c>
      <c r="U35" s="207">
        <v>20.47</v>
      </c>
      <c r="V35" s="207">
        <v>5.32</v>
      </c>
      <c r="W35" s="207">
        <v>9.39</v>
      </c>
      <c r="X35" s="207">
        <v>43.27</v>
      </c>
      <c r="Y35" s="207">
        <v>0</v>
      </c>
      <c r="Z35" s="207">
        <v>65.87</v>
      </c>
      <c r="AA35" s="207">
        <v>23.46</v>
      </c>
      <c r="AB35" s="207">
        <v>0</v>
      </c>
      <c r="AC35" s="207">
        <v>12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69.599999999999994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20.2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8.94</v>
      </c>
      <c r="L36" s="207">
        <v>369.37</v>
      </c>
      <c r="M36" s="207">
        <v>26.56</v>
      </c>
      <c r="N36" s="207">
        <v>34.229999999999997</v>
      </c>
      <c r="O36" s="207">
        <v>0</v>
      </c>
      <c r="P36" s="207">
        <v>36.07</v>
      </c>
      <c r="Q36" s="207">
        <v>6.32</v>
      </c>
      <c r="R36" s="207">
        <v>12.24</v>
      </c>
      <c r="S36" s="207">
        <v>7.64</v>
      </c>
      <c r="T36" s="207">
        <v>0</v>
      </c>
      <c r="U36" s="207">
        <v>20.47</v>
      </c>
      <c r="V36" s="207">
        <v>5.32</v>
      </c>
      <c r="W36" s="207">
        <v>9.39</v>
      </c>
      <c r="X36" s="207">
        <v>43.27</v>
      </c>
      <c r="Y36" s="207">
        <v>0</v>
      </c>
      <c r="Z36" s="207">
        <v>65.87</v>
      </c>
      <c r="AA36" s="207">
        <v>23.46</v>
      </c>
      <c r="AB36" s="207">
        <v>0</v>
      </c>
      <c r="AC36" s="207">
        <v>12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69.599999999999994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20.2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8.94</v>
      </c>
      <c r="L37" s="207">
        <v>369.37</v>
      </c>
      <c r="M37" s="207">
        <v>26.56</v>
      </c>
      <c r="N37" s="207">
        <v>34.229999999999997</v>
      </c>
      <c r="O37" s="207">
        <v>0</v>
      </c>
      <c r="P37" s="207">
        <v>36.07</v>
      </c>
      <c r="Q37" s="207">
        <v>6.32</v>
      </c>
      <c r="R37" s="207">
        <v>12.24</v>
      </c>
      <c r="S37" s="207">
        <v>7.64</v>
      </c>
      <c r="T37" s="207">
        <v>0</v>
      </c>
      <c r="U37" s="207">
        <v>20.47</v>
      </c>
      <c r="V37" s="207">
        <v>5.32</v>
      </c>
      <c r="W37" s="207">
        <v>9.39</v>
      </c>
      <c r="X37" s="207">
        <v>43.27</v>
      </c>
      <c r="Y37" s="207">
        <v>0</v>
      </c>
      <c r="Z37" s="207">
        <v>65.87</v>
      </c>
      <c r="AA37" s="207">
        <v>23.46</v>
      </c>
      <c r="AB37" s="207">
        <v>0</v>
      </c>
      <c r="AC37" s="207">
        <v>12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69.599999999999994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20.2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8.94</v>
      </c>
      <c r="L38" s="207">
        <v>369.37</v>
      </c>
      <c r="M38" s="207">
        <v>26.56</v>
      </c>
      <c r="N38" s="207">
        <v>34.229999999999997</v>
      </c>
      <c r="O38" s="207">
        <v>0</v>
      </c>
      <c r="P38" s="207">
        <v>36.07</v>
      </c>
      <c r="Q38" s="207">
        <v>6.32</v>
      </c>
      <c r="R38" s="207">
        <v>12.24</v>
      </c>
      <c r="S38" s="207">
        <v>7.64</v>
      </c>
      <c r="T38" s="207">
        <v>0</v>
      </c>
      <c r="U38" s="207">
        <v>20.47</v>
      </c>
      <c r="V38" s="207">
        <v>5.32</v>
      </c>
      <c r="W38" s="207">
        <v>9.39</v>
      </c>
      <c r="X38" s="207">
        <v>43.27</v>
      </c>
      <c r="Y38" s="207">
        <v>0</v>
      </c>
      <c r="Z38" s="207">
        <v>65.87</v>
      </c>
      <c r="AA38" s="207">
        <v>23.46</v>
      </c>
      <c r="AB38" s="207">
        <v>0</v>
      </c>
      <c r="AC38" s="207">
        <v>12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69.599999999999994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20.2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8.94</v>
      </c>
      <c r="L39" s="207">
        <v>369.37</v>
      </c>
      <c r="M39" s="207">
        <v>26.56</v>
      </c>
      <c r="N39" s="207">
        <v>34.229999999999997</v>
      </c>
      <c r="O39" s="207">
        <v>0</v>
      </c>
      <c r="P39" s="207">
        <v>36.07</v>
      </c>
      <c r="Q39" s="207">
        <v>6.32</v>
      </c>
      <c r="R39" s="207">
        <v>12.24</v>
      </c>
      <c r="S39" s="207">
        <v>7.64</v>
      </c>
      <c r="T39" s="207">
        <v>0</v>
      </c>
      <c r="U39" s="207">
        <v>20.47</v>
      </c>
      <c r="V39" s="207">
        <v>5.32</v>
      </c>
      <c r="W39" s="207">
        <v>9.39</v>
      </c>
      <c r="X39" s="207">
        <v>43.27</v>
      </c>
      <c r="Y39" s="207">
        <v>0</v>
      </c>
      <c r="Z39" s="207">
        <v>65.87</v>
      </c>
      <c r="AA39" s="207">
        <v>23.46</v>
      </c>
      <c r="AB39" s="207">
        <v>0</v>
      </c>
      <c r="AC39" s="207">
        <v>12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69.599999999999994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20.2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8.94</v>
      </c>
      <c r="L40" s="207">
        <v>369.37</v>
      </c>
      <c r="M40" s="207">
        <v>26.56</v>
      </c>
      <c r="N40" s="207">
        <v>34.229999999999997</v>
      </c>
      <c r="O40" s="207">
        <v>0</v>
      </c>
      <c r="P40" s="207">
        <v>36.07</v>
      </c>
      <c r="Q40" s="207">
        <v>6.32</v>
      </c>
      <c r="R40" s="207">
        <v>12.24</v>
      </c>
      <c r="S40" s="207">
        <v>7.64</v>
      </c>
      <c r="T40" s="207">
        <v>0</v>
      </c>
      <c r="U40" s="207">
        <v>20.47</v>
      </c>
      <c r="V40" s="207">
        <v>5.32</v>
      </c>
      <c r="W40" s="207">
        <v>9.39</v>
      </c>
      <c r="X40" s="207">
        <v>43.27</v>
      </c>
      <c r="Y40" s="207">
        <v>0</v>
      </c>
      <c r="Z40" s="207">
        <v>65.87</v>
      </c>
      <c r="AA40" s="207">
        <v>23.46</v>
      </c>
      <c r="AB40" s="207">
        <v>0</v>
      </c>
      <c r="AC40" s="207">
        <v>12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69.599999999999994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20.2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8.94</v>
      </c>
      <c r="L41" s="207">
        <v>369.37</v>
      </c>
      <c r="M41" s="207">
        <v>26.56</v>
      </c>
      <c r="N41" s="207">
        <v>34.229999999999997</v>
      </c>
      <c r="O41" s="207">
        <v>0</v>
      </c>
      <c r="P41" s="207">
        <v>36.07</v>
      </c>
      <c r="Q41" s="207">
        <v>6.32</v>
      </c>
      <c r="R41" s="207">
        <v>12.24</v>
      </c>
      <c r="S41" s="207">
        <v>7.64</v>
      </c>
      <c r="T41" s="207">
        <v>0</v>
      </c>
      <c r="U41" s="207">
        <v>20.47</v>
      </c>
      <c r="V41" s="207">
        <v>5.32</v>
      </c>
      <c r="W41" s="207">
        <v>9.4600000000000009</v>
      </c>
      <c r="X41" s="207">
        <v>43.27</v>
      </c>
      <c r="Y41" s="207">
        <v>0</v>
      </c>
      <c r="Z41" s="207">
        <v>65.87</v>
      </c>
      <c r="AA41" s="207">
        <v>23.46</v>
      </c>
      <c r="AB41" s="207">
        <v>0</v>
      </c>
      <c r="AC41" s="207">
        <v>12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69.599999999999994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20.2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8.94</v>
      </c>
      <c r="L42" s="207">
        <v>369.37</v>
      </c>
      <c r="M42" s="207">
        <v>26.56</v>
      </c>
      <c r="N42" s="207">
        <v>34.229999999999997</v>
      </c>
      <c r="O42" s="207">
        <v>0</v>
      </c>
      <c r="P42" s="207">
        <v>36.07</v>
      </c>
      <c r="Q42" s="207">
        <v>6.32</v>
      </c>
      <c r="R42" s="207">
        <v>12.24</v>
      </c>
      <c r="S42" s="207">
        <v>7.64</v>
      </c>
      <c r="T42" s="207">
        <v>0</v>
      </c>
      <c r="U42" s="207">
        <v>20.47</v>
      </c>
      <c r="V42" s="207">
        <v>5.32</v>
      </c>
      <c r="W42" s="207">
        <v>9.4700000000000006</v>
      </c>
      <c r="X42" s="207">
        <v>43.27</v>
      </c>
      <c r="Y42" s="207">
        <v>0</v>
      </c>
      <c r="Z42" s="207">
        <v>65.87</v>
      </c>
      <c r="AA42" s="207">
        <v>23.46</v>
      </c>
      <c r="AB42" s="207">
        <v>0</v>
      </c>
      <c r="AC42" s="207">
        <v>12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69.599999999999994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20.2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8.94</v>
      </c>
      <c r="L43" s="207">
        <v>369.37</v>
      </c>
      <c r="M43" s="207">
        <v>26.56</v>
      </c>
      <c r="N43" s="207">
        <v>34.229999999999997</v>
      </c>
      <c r="O43" s="207">
        <v>0</v>
      </c>
      <c r="P43" s="207">
        <v>36.07</v>
      </c>
      <c r="Q43" s="207">
        <v>6.32</v>
      </c>
      <c r="R43" s="207">
        <v>12.24</v>
      </c>
      <c r="S43" s="207">
        <v>7.64</v>
      </c>
      <c r="T43" s="207">
        <v>0</v>
      </c>
      <c r="U43" s="207">
        <v>20.47</v>
      </c>
      <c r="V43" s="207">
        <v>5.32</v>
      </c>
      <c r="W43" s="207">
        <v>9.51</v>
      </c>
      <c r="X43" s="207">
        <v>43.27</v>
      </c>
      <c r="Y43" s="207">
        <v>0</v>
      </c>
      <c r="Z43" s="207">
        <v>65.87</v>
      </c>
      <c r="AA43" s="207">
        <v>23.46</v>
      </c>
      <c r="AB43" s="207">
        <v>0</v>
      </c>
      <c r="AC43" s="207">
        <v>12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69.599999999999994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20.2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6.45</v>
      </c>
      <c r="H44" s="207">
        <v>0</v>
      </c>
      <c r="I44" s="207">
        <v>0</v>
      </c>
      <c r="J44" s="207">
        <v>0</v>
      </c>
      <c r="K44" s="207">
        <v>8.94</v>
      </c>
      <c r="L44" s="207">
        <v>369.37</v>
      </c>
      <c r="M44" s="207">
        <v>26.56</v>
      </c>
      <c r="N44" s="207">
        <v>34.229999999999997</v>
      </c>
      <c r="O44" s="207">
        <v>0</v>
      </c>
      <c r="P44" s="207">
        <v>36.07</v>
      </c>
      <c r="Q44" s="207">
        <v>6.32</v>
      </c>
      <c r="R44" s="207">
        <v>12.24</v>
      </c>
      <c r="S44" s="207">
        <v>7.64</v>
      </c>
      <c r="T44" s="207">
        <v>0</v>
      </c>
      <c r="U44" s="207">
        <v>20.47</v>
      </c>
      <c r="V44" s="207">
        <v>5.32</v>
      </c>
      <c r="W44" s="207">
        <v>9.51</v>
      </c>
      <c r="X44" s="207">
        <v>43.27</v>
      </c>
      <c r="Y44" s="207">
        <v>0</v>
      </c>
      <c r="Z44" s="207">
        <v>65.87</v>
      </c>
      <c r="AA44" s="207">
        <v>23.46</v>
      </c>
      <c r="AB44" s="207">
        <v>0</v>
      </c>
      <c r="AC44" s="207">
        <v>12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69.599999999999994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20.2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6.45</v>
      </c>
      <c r="H45" s="207">
        <v>0</v>
      </c>
      <c r="I45" s="207">
        <v>0</v>
      </c>
      <c r="J45" s="207">
        <v>0</v>
      </c>
      <c r="K45" s="207">
        <v>8.94</v>
      </c>
      <c r="L45" s="207">
        <v>369.37</v>
      </c>
      <c r="M45" s="207">
        <v>26.56</v>
      </c>
      <c r="N45" s="207">
        <v>34.229999999999997</v>
      </c>
      <c r="O45" s="207">
        <v>0</v>
      </c>
      <c r="P45" s="207">
        <v>36.07</v>
      </c>
      <c r="Q45" s="207">
        <v>6.32</v>
      </c>
      <c r="R45" s="207">
        <v>12.24</v>
      </c>
      <c r="S45" s="207">
        <v>7.64</v>
      </c>
      <c r="T45" s="207">
        <v>0</v>
      </c>
      <c r="U45" s="207">
        <v>20.47</v>
      </c>
      <c r="V45" s="207">
        <v>5.32</v>
      </c>
      <c r="W45" s="207">
        <v>9.51</v>
      </c>
      <c r="X45" s="207">
        <v>43.27</v>
      </c>
      <c r="Y45" s="207">
        <v>0</v>
      </c>
      <c r="Z45" s="207">
        <v>65.87</v>
      </c>
      <c r="AA45" s="207">
        <v>23.46</v>
      </c>
      <c r="AB45" s="207">
        <v>0</v>
      </c>
      <c r="AC45" s="207">
        <v>12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69.599999999999994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20.2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5.41</v>
      </c>
      <c r="H46" s="207">
        <v>0</v>
      </c>
      <c r="I46" s="207">
        <v>0</v>
      </c>
      <c r="J46" s="207">
        <v>0</v>
      </c>
      <c r="K46" s="207">
        <v>8.94</v>
      </c>
      <c r="L46" s="207">
        <v>369.37</v>
      </c>
      <c r="M46" s="207">
        <v>26.56</v>
      </c>
      <c r="N46" s="207">
        <v>34.229999999999997</v>
      </c>
      <c r="O46" s="207">
        <v>0</v>
      </c>
      <c r="P46" s="207">
        <v>36.07</v>
      </c>
      <c r="Q46" s="207">
        <v>6.32</v>
      </c>
      <c r="R46" s="207">
        <v>12.24</v>
      </c>
      <c r="S46" s="207">
        <v>7.64</v>
      </c>
      <c r="T46" s="207">
        <v>0</v>
      </c>
      <c r="U46" s="207">
        <v>20.47</v>
      </c>
      <c r="V46" s="207">
        <v>5.32</v>
      </c>
      <c r="W46" s="207">
        <v>9.51</v>
      </c>
      <c r="X46" s="207">
        <v>43.27</v>
      </c>
      <c r="Y46" s="207">
        <v>0</v>
      </c>
      <c r="Z46" s="207">
        <v>65.87</v>
      </c>
      <c r="AA46" s="207">
        <v>23.46</v>
      </c>
      <c r="AB46" s="207">
        <v>0</v>
      </c>
      <c r="AC46" s="207">
        <v>11.14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69.599999999999994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20.2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0.19</v>
      </c>
      <c r="H47" s="207">
        <v>0</v>
      </c>
      <c r="I47" s="207">
        <v>0</v>
      </c>
      <c r="J47" s="207">
        <v>0</v>
      </c>
      <c r="K47" s="207">
        <v>8.94</v>
      </c>
      <c r="L47" s="207">
        <v>369.37</v>
      </c>
      <c r="M47" s="207">
        <v>26.56</v>
      </c>
      <c r="N47" s="207">
        <v>34.229999999999997</v>
      </c>
      <c r="O47" s="207">
        <v>0</v>
      </c>
      <c r="P47" s="207">
        <v>36.07</v>
      </c>
      <c r="Q47" s="207">
        <v>6.32</v>
      </c>
      <c r="R47" s="207">
        <v>12.24</v>
      </c>
      <c r="S47" s="207">
        <v>7.64</v>
      </c>
      <c r="T47" s="207">
        <v>0</v>
      </c>
      <c r="U47" s="207">
        <v>20.47</v>
      </c>
      <c r="V47" s="207">
        <v>5.32</v>
      </c>
      <c r="W47" s="207">
        <v>9.51</v>
      </c>
      <c r="X47" s="207">
        <v>43.27</v>
      </c>
      <c r="Y47" s="207">
        <v>0</v>
      </c>
      <c r="Z47" s="207">
        <v>65.87</v>
      </c>
      <c r="AA47" s="207">
        <v>23.46</v>
      </c>
      <c r="AB47" s="207">
        <v>0</v>
      </c>
      <c r="AC47" s="207">
        <v>10.86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69.599999999999994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20.2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8.94</v>
      </c>
      <c r="L48" s="207">
        <v>369.37</v>
      </c>
      <c r="M48" s="207">
        <v>26.56</v>
      </c>
      <c r="N48" s="207">
        <v>34.229999999999997</v>
      </c>
      <c r="O48" s="207">
        <v>0</v>
      </c>
      <c r="P48" s="207">
        <v>36.07</v>
      </c>
      <c r="Q48" s="207">
        <v>6.32</v>
      </c>
      <c r="R48" s="207">
        <v>12.24</v>
      </c>
      <c r="S48" s="207">
        <v>7.64</v>
      </c>
      <c r="T48" s="207">
        <v>0</v>
      </c>
      <c r="U48" s="207">
        <v>20.47</v>
      </c>
      <c r="V48" s="207">
        <v>5.32</v>
      </c>
      <c r="W48" s="207">
        <v>9.51</v>
      </c>
      <c r="X48" s="207">
        <v>43.27</v>
      </c>
      <c r="Y48" s="207">
        <v>0</v>
      </c>
      <c r="Z48" s="207">
        <v>65.87</v>
      </c>
      <c r="AA48" s="207">
        <v>23.46</v>
      </c>
      <c r="AB48" s="207">
        <v>0</v>
      </c>
      <c r="AC48" s="207">
        <v>10.86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69.599999999999994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20.2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8.94</v>
      </c>
      <c r="L49" s="207">
        <v>369.37</v>
      </c>
      <c r="M49" s="207">
        <v>26.56</v>
      </c>
      <c r="N49" s="207">
        <v>34.229999999999997</v>
      </c>
      <c r="O49" s="207">
        <v>0</v>
      </c>
      <c r="P49" s="207">
        <v>36.07</v>
      </c>
      <c r="Q49" s="207">
        <v>6.32</v>
      </c>
      <c r="R49" s="207">
        <v>12.24</v>
      </c>
      <c r="S49" s="207">
        <v>7.64</v>
      </c>
      <c r="T49" s="207">
        <v>0</v>
      </c>
      <c r="U49" s="207">
        <v>20.47</v>
      </c>
      <c r="V49" s="207">
        <v>5.32</v>
      </c>
      <c r="W49" s="207">
        <v>9.51</v>
      </c>
      <c r="X49" s="207">
        <v>43.27</v>
      </c>
      <c r="Y49" s="207">
        <v>0</v>
      </c>
      <c r="Z49" s="207">
        <v>65.87</v>
      </c>
      <c r="AA49" s="207">
        <v>23.46</v>
      </c>
      <c r="AB49" s="207">
        <v>0</v>
      </c>
      <c r="AC49" s="207">
        <v>11.88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69.599999999999994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20.2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8.94</v>
      </c>
      <c r="L50" s="207">
        <v>369.37</v>
      </c>
      <c r="M50" s="207">
        <v>26.56</v>
      </c>
      <c r="N50" s="207">
        <v>34.229999999999997</v>
      </c>
      <c r="O50" s="207">
        <v>0</v>
      </c>
      <c r="P50" s="207">
        <v>36.07</v>
      </c>
      <c r="Q50" s="207">
        <v>6.32</v>
      </c>
      <c r="R50" s="207">
        <v>12.24</v>
      </c>
      <c r="S50" s="207">
        <v>7.64</v>
      </c>
      <c r="T50" s="207">
        <v>0</v>
      </c>
      <c r="U50" s="207">
        <v>20.47</v>
      </c>
      <c r="V50" s="207">
        <v>5.32</v>
      </c>
      <c r="W50" s="207">
        <v>9.51</v>
      </c>
      <c r="X50" s="207">
        <v>43.27</v>
      </c>
      <c r="Y50" s="207">
        <v>0</v>
      </c>
      <c r="Z50" s="207">
        <v>65.87</v>
      </c>
      <c r="AA50" s="207">
        <v>23.46</v>
      </c>
      <c r="AB50" s="207">
        <v>0</v>
      </c>
      <c r="AC50" s="207">
        <v>11.88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69.599999999999994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20.2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8.94</v>
      </c>
      <c r="L51" s="207">
        <v>369.37</v>
      </c>
      <c r="M51" s="207">
        <v>26.56</v>
      </c>
      <c r="N51" s="207">
        <v>34.229999999999997</v>
      </c>
      <c r="O51" s="207">
        <v>0</v>
      </c>
      <c r="P51" s="207">
        <v>36.07</v>
      </c>
      <c r="Q51" s="207">
        <v>6.32</v>
      </c>
      <c r="R51" s="207">
        <v>12.24</v>
      </c>
      <c r="S51" s="207">
        <v>7.64</v>
      </c>
      <c r="T51" s="207">
        <v>0</v>
      </c>
      <c r="U51" s="207">
        <v>20.47</v>
      </c>
      <c r="V51" s="207">
        <v>5.32</v>
      </c>
      <c r="W51" s="207">
        <v>9.51</v>
      </c>
      <c r="X51" s="207">
        <v>43.27</v>
      </c>
      <c r="Y51" s="207">
        <v>0</v>
      </c>
      <c r="Z51" s="207">
        <v>65.87</v>
      </c>
      <c r="AA51" s="207">
        <v>23.46</v>
      </c>
      <c r="AB51" s="207">
        <v>0</v>
      </c>
      <c r="AC51" s="207">
        <v>11.88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69.599999999999994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20.2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9.06</v>
      </c>
      <c r="L52" s="207">
        <v>369.37</v>
      </c>
      <c r="M52" s="207">
        <v>26.56</v>
      </c>
      <c r="N52" s="207">
        <v>34.229999999999997</v>
      </c>
      <c r="O52" s="207">
        <v>0</v>
      </c>
      <c r="P52" s="207">
        <v>36.07</v>
      </c>
      <c r="Q52" s="207">
        <v>6.32</v>
      </c>
      <c r="R52" s="207">
        <v>12.24</v>
      </c>
      <c r="S52" s="207">
        <v>7.64</v>
      </c>
      <c r="T52" s="207">
        <v>0</v>
      </c>
      <c r="U52" s="207">
        <v>20.47</v>
      </c>
      <c r="V52" s="207">
        <v>5.32</v>
      </c>
      <c r="W52" s="207">
        <v>9.51</v>
      </c>
      <c r="X52" s="207">
        <v>43.27</v>
      </c>
      <c r="Y52" s="207">
        <v>0</v>
      </c>
      <c r="Z52" s="207">
        <v>65.87</v>
      </c>
      <c r="AA52" s="207">
        <v>23.46</v>
      </c>
      <c r="AB52" s="207">
        <v>0</v>
      </c>
      <c r="AC52" s="207">
        <v>11.88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69.599999999999994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20.2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8.94</v>
      </c>
      <c r="L53" s="207">
        <v>369.37</v>
      </c>
      <c r="M53" s="207">
        <v>26.56</v>
      </c>
      <c r="N53" s="207">
        <v>34.229999999999997</v>
      </c>
      <c r="O53" s="207">
        <v>0</v>
      </c>
      <c r="P53" s="207">
        <v>36.07</v>
      </c>
      <c r="Q53" s="207">
        <v>6.32</v>
      </c>
      <c r="R53" s="207">
        <v>12.24</v>
      </c>
      <c r="S53" s="207">
        <v>7.64</v>
      </c>
      <c r="T53" s="207">
        <v>0</v>
      </c>
      <c r="U53" s="207">
        <v>20.47</v>
      </c>
      <c r="V53" s="207">
        <v>5.32</v>
      </c>
      <c r="W53" s="207">
        <v>11.86</v>
      </c>
      <c r="X53" s="207">
        <v>43.27</v>
      </c>
      <c r="Y53" s="207">
        <v>0</v>
      </c>
      <c r="Z53" s="207">
        <v>65.87</v>
      </c>
      <c r="AA53" s="207">
        <v>23.46</v>
      </c>
      <c r="AB53" s="207">
        <v>0</v>
      </c>
      <c r="AC53" s="207">
        <v>11.88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69.599999999999994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20.2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8.94</v>
      </c>
      <c r="L54" s="207">
        <v>369.37</v>
      </c>
      <c r="M54" s="207">
        <v>26.56</v>
      </c>
      <c r="N54" s="207">
        <v>34.229999999999997</v>
      </c>
      <c r="O54" s="207">
        <v>0</v>
      </c>
      <c r="P54" s="207">
        <v>36.07</v>
      </c>
      <c r="Q54" s="207">
        <v>6.32</v>
      </c>
      <c r="R54" s="207">
        <v>12.24</v>
      </c>
      <c r="S54" s="207">
        <v>7.64</v>
      </c>
      <c r="T54" s="207">
        <v>0</v>
      </c>
      <c r="U54" s="207">
        <v>20.47</v>
      </c>
      <c r="V54" s="207">
        <v>5.32</v>
      </c>
      <c r="W54" s="207">
        <v>11.86</v>
      </c>
      <c r="X54" s="207">
        <v>43.27</v>
      </c>
      <c r="Y54" s="207">
        <v>0</v>
      </c>
      <c r="Z54" s="207">
        <v>65.87</v>
      </c>
      <c r="AA54" s="207">
        <v>23.46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69.599999999999994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20.2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8.94</v>
      </c>
      <c r="L55" s="207">
        <v>369.37</v>
      </c>
      <c r="M55" s="207">
        <v>26.56</v>
      </c>
      <c r="N55" s="207">
        <v>34.229999999999997</v>
      </c>
      <c r="O55" s="207">
        <v>0</v>
      </c>
      <c r="P55" s="207">
        <v>36.07</v>
      </c>
      <c r="Q55" s="207">
        <v>6.32</v>
      </c>
      <c r="R55" s="207">
        <v>12.24</v>
      </c>
      <c r="S55" s="207">
        <v>7.64</v>
      </c>
      <c r="T55" s="207">
        <v>0</v>
      </c>
      <c r="U55" s="207">
        <v>20.47</v>
      </c>
      <c r="V55" s="207">
        <v>5.32</v>
      </c>
      <c r="W55" s="207">
        <v>12.04</v>
      </c>
      <c r="X55" s="207">
        <v>43.27</v>
      </c>
      <c r="Y55" s="207">
        <v>0</v>
      </c>
      <c r="Z55" s="207">
        <v>65.87</v>
      </c>
      <c r="AA55" s="207">
        <v>23.46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55.69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20.2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8.94</v>
      </c>
      <c r="L56" s="207">
        <v>369.37</v>
      </c>
      <c r="M56" s="207">
        <v>26.56</v>
      </c>
      <c r="N56" s="207">
        <v>34.229999999999997</v>
      </c>
      <c r="O56" s="207">
        <v>0</v>
      </c>
      <c r="P56" s="207">
        <v>36.07</v>
      </c>
      <c r="Q56" s="207">
        <v>6.32</v>
      </c>
      <c r="R56" s="207">
        <v>12.24</v>
      </c>
      <c r="S56" s="207">
        <v>7.64</v>
      </c>
      <c r="T56" s="207">
        <v>0</v>
      </c>
      <c r="U56" s="207">
        <v>20.47</v>
      </c>
      <c r="V56" s="207">
        <v>5.32</v>
      </c>
      <c r="W56" s="207">
        <v>12.04</v>
      </c>
      <c r="X56" s="207">
        <v>43.27</v>
      </c>
      <c r="Y56" s="207">
        <v>0</v>
      </c>
      <c r="Z56" s="207">
        <v>65.87</v>
      </c>
      <c r="AA56" s="207">
        <v>23.46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55.69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20.2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8.94</v>
      </c>
      <c r="L57" s="207">
        <v>369.37</v>
      </c>
      <c r="M57" s="207">
        <v>26.56</v>
      </c>
      <c r="N57" s="207">
        <v>34.229999999999997</v>
      </c>
      <c r="O57" s="207">
        <v>0</v>
      </c>
      <c r="P57" s="207">
        <v>36.07</v>
      </c>
      <c r="Q57" s="207">
        <v>6.32</v>
      </c>
      <c r="R57" s="207">
        <v>12.24</v>
      </c>
      <c r="S57" s="207">
        <v>7.64</v>
      </c>
      <c r="T57" s="207">
        <v>0</v>
      </c>
      <c r="U57" s="207">
        <v>20.47</v>
      </c>
      <c r="V57" s="207">
        <v>5.32</v>
      </c>
      <c r="W57" s="207">
        <v>12.04</v>
      </c>
      <c r="X57" s="207">
        <v>43.27</v>
      </c>
      <c r="Y57" s="207">
        <v>0</v>
      </c>
      <c r="Z57" s="207">
        <v>65.87</v>
      </c>
      <c r="AA57" s="207">
        <v>23.46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57.27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20.2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8.94</v>
      </c>
      <c r="L58" s="207">
        <v>369.37</v>
      </c>
      <c r="M58" s="207">
        <v>26.56</v>
      </c>
      <c r="N58" s="207">
        <v>34.229999999999997</v>
      </c>
      <c r="O58" s="207">
        <v>0</v>
      </c>
      <c r="P58" s="207">
        <v>36.07</v>
      </c>
      <c r="Q58" s="207">
        <v>6.32</v>
      </c>
      <c r="R58" s="207">
        <v>12.24</v>
      </c>
      <c r="S58" s="207">
        <v>7.64</v>
      </c>
      <c r="T58" s="207">
        <v>0</v>
      </c>
      <c r="U58" s="207">
        <v>20.47</v>
      </c>
      <c r="V58" s="207">
        <v>5.32</v>
      </c>
      <c r="W58" s="207">
        <v>12.04</v>
      </c>
      <c r="X58" s="207">
        <v>43.27</v>
      </c>
      <c r="Y58" s="207">
        <v>0</v>
      </c>
      <c r="Z58" s="207">
        <v>65.87</v>
      </c>
      <c r="AA58" s="207">
        <v>23.46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57.27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20.2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8.94</v>
      </c>
      <c r="L59" s="207">
        <v>369.37</v>
      </c>
      <c r="M59" s="207">
        <v>26.56</v>
      </c>
      <c r="N59" s="207">
        <v>34.229999999999997</v>
      </c>
      <c r="O59" s="207">
        <v>0</v>
      </c>
      <c r="P59" s="207">
        <v>36.07</v>
      </c>
      <c r="Q59" s="207">
        <v>6.32</v>
      </c>
      <c r="R59" s="207">
        <v>12.24</v>
      </c>
      <c r="S59" s="207">
        <v>7.64</v>
      </c>
      <c r="T59" s="207">
        <v>0</v>
      </c>
      <c r="U59" s="207">
        <v>20.47</v>
      </c>
      <c r="V59" s="207">
        <v>5.32</v>
      </c>
      <c r="W59" s="207">
        <v>11.86</v>
      </c>
      <c r="X59" s="207">
        <v>43.27</v>
      </c>
      <c r="Y59" s="207">
        <v>0</v>
      </c>
      <c r="Z59" s="207">
        <v>65.87</v>
      </c>
      <c r="AA59" s="207">
        <v>23.46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57.27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20.2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8.94</v>
      </c>
      <c r="L60" s="207">
        <v>369.37</v>
      </c>
      <c r="M60" s="207">
        <v>26.56</v>
      </c>
      <c r="N60" s="207">
        <v>34.229999999999997</v>
      </c>
      <c r="O60" s="207">
        <v>0</v>
      </c>
      <c r="P60" s="207">
        <v>36.07</v>
      </c>
      <c r="Q60" s="207">
        <v>6.32</v>
      </c>
      <c r="R60" s="207">
        <v>12.24</v>
      </c>
      <c r="S60" s="207">
        <v>7.64</v>
      </c>
      <c r="T60" s="207">
        <v>0</v>
      </c>
      <c r="U60" s="207">
        <v>20.47</v>
      </c>
      <c r="V60" s="207">
        <v>5.32</v>
      </c>
      <c r="W60" s="207">
        <v>11.86</v>
      </c>
      <c r="X60" s="207">
        <v>43.27</v>
      </c>
      <c r="Y60" s="207">
        <v>0</v>
      </c>
      <c r="Z60" s="207">
        <v>65.87</v>
      </c>
      <c r="AA60" s="207">
        <v>23.46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57.27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20.2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8.7799999999999994</v>
      </c>
      <c r="L61" s="207">
        <v>369.37</v>
      </c>
      <c r="M61" s="207">
        <v>26.56</v>
      </c>
      <c r="N61" s="207">
        <v>34.229999999999997</v>
      </c>
      <c r="O61" s="207">
        <v>0</v>
      </c>
      <c r="P61" s="207">
        <v>35.65</v>
      </c>
      <c r="Q61" s="207">
        <v>6.32</v>
      </c>
      <c r="R61" s="207">
        <v>12.24</v>
      </c>
      <c r="S61" s="207">
        <v>7.64</v>
      </c>
      <c r="T61" s="207">
        <v>0</v>
      </c>
      <c r="U61" s="207">
        <v>20.47</v>
      </c>
      <c r="V61" s="207">
        <v>5.32</v>
      </c>
      <c r="W61" s="207">
        <v>9.51</v>
      </c>
      <c r="X61" s="207">
        <v>43.27</v>
      </c>
      <c r="Y61" s="207">
        <v>0</v>
      </c>
      <c r="Z61" s="207">
        <v>65.87</v>
      </c>
      <c r="AA61" s="207">
        <v>23.46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55.69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20.2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8.94</v>
      </c>
      <c r="L62" s="207">
        <v>369.37</v>
      </c>
      <c r="M62" s="207">
        <v>26.56</v>
      </c>
      <c r="N62" s="207">
        <v>34.229999999999997</v>
      </c>
      <c r="O62" s="207">
        <v>0</v>
      </c>
      <c r="P62" s="207">
        <v>35.65</v>
      </c>
      <c r="Q62" s="207">
        <v>6.32</v>
      </c>
      <c r="R62" s="207">
        <v>12.24</v>
      </c>
      <c r="S62" s="207">
        <v>7.64</v>
      </c>
      <c r="T62" s="207">
        <v>0</v>
      </c>
      <c r="U62" s="207">
        <v>20.47</v>
      </c>
      <c r="V62" s="207">
        <v>5.32</v>
      </c>
      <c r="W62" s="207">
        <v>9.51</v>
      </c>
      <c r="X62" s="207">
        <v>43.27</v>
      </c>
      <c r="Y62" s="207">
        <v>0</v>
      </c>
      <c r="Z62" s="207">
        <v>65.87</v>
      </c>
      <c r="AA62" s="207">
        <v>23.46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55.69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20.2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8.94</v>
      </c>
      <c r="L63" s="207">
        <v>369.37</v>
      </c>
      <c r="M63" s="207">
        <v>26.56</v>
      </c>
      <c r="N63" s="207">
        <v>34.229999999999997</v>
      </c>
      <c r="O63" s="207">
        <v>0</v>
      </c>
      <c r="P63" s="207">
        <v>35.65</v>
      </c>
      <c r="Q63" s="207">
        <v>6.32</v>
      </c>
      <c r="R63" s="207">
        <v>12.24</v>
      </c>
      <c r="S63" s="207">
        <v>7.64</v>
      </c>
      <c r="T63" s="207">
        <v>0</v>
      </c>
      <c r="U63" s="207">
        <v>20.47</v>
      </c>
      <c r="V63" s="207">
        <v>5.32</v>
      </c>
      <c r="W63" s="207">
        <v>9.68</v>
      </c>
      <c r="X63" s="207">
        <v>43.27</v>
      </c>
      <c r="Y63" s="207">
        <v>0</v>
      </c>
      <c r="Z63" s="207">
        <v>65.87</v>
      </c>
      <c r="AA63" s="207">
        <v>23.46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55.69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20.2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8.94</v>
      </c>
      <c r="L64" s="207">
        <v>369.37</v>
      </c>
      <c r="M64" s="207">
        <v>26.56</v>
      </c>
      <c r="N64" s="207">
        <v>34.229999999999997</v>
      </c>
      <c r="O64" s="207">
        <v>0</v>
      </c>
      <c r="P64" s="207">
        <v>35.65</v>
      </c>
      <c r="Q64" s="207">
        <v>6.32</v>
      </c>
      <c r="R64" s="207">
        <v>12.24</v>
      </c>
      <c r="S64" s="207">
        <v>7.64</v>
      </c>
      <c r="T64" s="207">
        <v>0</v>
      </c>
      <c r="U64" s="207">
        <v>20.47</v>
      </c>
      <c r="V64" s="207">
        <v>5.32</v>
      </c>
      <c r="W64" s="207">
        <v>9.69</v>
      </c>
      <c r="X64" s="207">
        <v>43.27</v>
      </c>
      <c r="Y64" s="207">
        <v>0</v>
      </c>
      <c r="Z64" s="207">
        <v>65.87</v>
      </c>
      <c r="AA64" s="207">
        <v>23.46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69.599999999999994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20.2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8.94</v>
      </c>
      <c r="L65" s="207">
        <v>369.37</v>
      </c>
      <c r="M65" s="207">
        <v>26.56</v>
      </c>
      <c r="N65" s="207">
        <v>34.229999999999997</v>
      </c>
      <c r="O65" s="207">
        <v>0</v>
      </c>
      <c r="P65" s="207">
        <v>35.65</v>
      </c>
      <c r="Q65" s="207">
        <v>6.32</v>
      </c>
      <c r="R65" s="207">
        <v>12.24</v>
      </c>
      <c r="S65" s="207">
        <v>7.64</v>
      </c>
      <c r="T65" s="207">
        <v>0</v>
      </c>
      <c r="U65" s="207">
        <v>20.47</v>
      </c>
      <c r="V65" s="207">
        <v>5.32</v>
      </c>
      <c r="W65" s="207">
        <v>9.69</v>
      </c>
      <c r="X65" s="207">
        <v>43.27</v>
      </c>
      <c r="Y65" s="207">
        <v>0</v>
      </c>
      <c r="Z65" s="207">
        <v>65.87</v>
      </c>
      <c r="AA65" s="207">
        <v>23.46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69.599999999999994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20.2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8.94</v>
      </c>
      <c r="L66" s="207">
        <v>369.37</v>
      </c>
      <c r="M66" s="207">
        <v>26.56</v>
      </c>
      <c r="N66" s="207">
        <v>34.229999999999997</v>
      </c>
      <c r="O66" s="207">
        <v>0</v>
      </c>
      <c r="P66" s="207">
        <v>35.65</v>
      </c>
      <c r="Q66" s="207">
        <v>6.32</v>
      </c>
      <c r="R66" s="207">
        <v>12.24</v>
      </c>
      <c r="S66" s="207">
        <v>7.64</v>
      </c>
      <c r="T66" s="207">
        <v>0</v>
      </c>
      <c r="U66" s="207">
        <v>20.47</v>
      </c>
      <c r="V66" s="207">
        <v>5.32</v>
      </c>
      <c r="W66" s="207">
        <v>9.69</v>
      </c>
      <c r="X66" s="207">
        <v>43.27</v>
      </c>
      <c r="Y66" s="207">
        <v>0</v>
      </c>
      <c r="Z66" s="207">
        <v>65.87</v>
      </c>
      <c r="AA66" s="207">
        <v>23.46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69.599999999999994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20.2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8.94</v>
      </c>
      <c r="L67" s="207">
        <v>369.37</v>
      </c>
      <c r="M67" s="207">
        <v>26.56</v>
      </c>
      <c r="N67" s="207">
        <v>34.229999999999997</v>
      </c>
      <c r="O67" s="207">
        <v>0</v>
      </c>
      <c r="P67" s="207">
        <v>35.65</v>
      </c>
      <c r="Q67" s="207">
        <v>6.32</v>
      </c>
      <c r="R67" s="207">
        <v>12.24</v>
      </c>
      <c r="S67" s="207">
        <v>7.64</v>
      </c>
      <c r="T67" s="207">
        <v>0</v>
      </c>
      <c r="U67" s="207">
        <v>20.47</v>
      </c>
      <c r="V67" s="207">
        <v>5.32</v>
      </c>
      <c r="W67" s="207">
        <v>9.69</v>
      </c>
      <c r="X67" s="207">
        <v>43.27</v>
      </c>
      <c r="Y67" s="207">
        <v>0</v>
      </c>
      <c r="Z67" s="207">
        <v>65.87</v>
      </c>
      <c r="AA67" s="207">
        <v>23.46</v>
      </c>
      <c r="AB67" s="207">
        <v>0</v>
      </c>
      <c r="AC67" s="207">
        <v>0</v>
      </c>
      <c r="AD67" s="207">
        <v>17.149999999999999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69.599999999999994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20.2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8.94</v>
      </c>
      <c r="L68" s="207">
        <v>369.37</v>
      </c>
      <c r="M68" s="207">
        <v>26.56</v>
      </c>
      <c r="N68" s="207">
        <v>34.229999999999997</v>
      </c>
      <c r="O68" s="207">
        <v>0</v>
      </c>
      <c r="P68" s="207">
        <v>35.65</v>
      </c>
      <c r="Q68" s="207">
        <v>6.32</v>
      </c>
      <c r="R68" s="207">
        <v>12.24</v>
      </c>
      <c r="S68" s="207">
        <v>7.64</v>
      </c>
      <c r="T68" s="207">
        <v>0</v>
      </c>
      <c r="U68" s="207">
        <v>20.47</v>
      </c>
      <c r="V68" s="207">
        <v>5.32</v>
      </c>
      <c r="W68" s="207">
        <v>9.69</v>
      </c>
      <c r="X68" s="207">
        <v>43.27</v>
      </c>
      <c r="Y68" s="207">
        <v>0</v>
      </c>
      <c r="Z68" s="207">
        <v>65.87</v>
      </c>
      <c r="AA68" s="207">
        <v>23.46</v>
      </c>
      <c r="AB68" s="207">
        <v>0</v>
      </c>
      <c r="AC68" s="207">
        <v>0</v>
      </c>
      <c r="AD68" s="207">
        <v>17.149999999999999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69.599999999999994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20.2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8.94</v>
      </c>
      <c r="L69" s="207">
        <v>369.37</v>
      </c>
      <c r="M69" s="207">
        <v>26.56</v>
      </c>
      <c r="N69" s="207">
        <v>34.229999999999997</v>
      </c>
      <c r="O69" s="207">
        <v>0</v>
      </c>
      <c r="P69" s="207">
        <v>35.65</v>
      </c>
      <c r="Q69" s="207">
        <v>5.05</v>
      </c>
      <c r="R69" s="207">
        <v>12.24</v>
      </c>
      <c r="S69" s="207">
        <v>7.64</v>
      </c>
      <c r="T69" s="207">
        <v>0</v>
      </c>
      <c r="U69" s="207">
        <v>20.47</v>
      </c>
      <c r="V69" s="207">
        <v>5.32</v>
      </c>
      <c r="W69" s="207">
        <v>9.69</v>
      </c>
      <c r="X69" s="207">
        <v>43.27</v>
      </c>
      <c r="Y69" s="207">
        <v>0</v>
      </c>
      <c r="Z69" s="207">
        <v>65.87</v>
      </c>
      <c r="AA69" s="207">
        <v>23.46</v>
      </c>
      <c r="AB69" s="207">
        <v>0</v>
      </c>
      <c r="AC69" s="207">
        <v>0</v>
      </c>
      <c r="AD69" s="207">
        <v>8.9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69.599999999999994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15.98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8.94</v>
      </c>
      <c r="L70" s="207">
        <v>369.37</v>
      </c>
      <c r="M70" s="207">
        <v>26.56</v>
      </c>
      <c r="N70" s="207">
        <v>34.229999999999997</v>
      </c>
      <c r="O70" s="207">
        <v>0</v>
      </c>
      <c r="P70" s="207">
        <v>35.65</v>
      </c>
      <c r="Q70" s="207">
        <v>5.05</v>
      </c>
      <c r="R70" s="207">
        <v>12.24</v>
      </c>
      <c r="S70" s="207">
        <v>7.64</v>
      </c>
      <c r="T70" s="207">
        <v>0</v>
      </c>
      <c r="U70" s="207">
        <v>20.47</v>
      </c>
      <c r="V70" s="207">
        <v>5.32</v>
      </c>
      <c r="W70" s="207">
        <v>9.69</v>
      </c>
      <c r="X70" s="207">
        <v>43.27</v>
      </c>
      <c r="Y70" s="207">
        <v>0</v>
      </c>
      <c r="Z70" s="207">
        <v>65.87</v>
      </c>
      <c r="AA70" s="207">
        <v>23.46</v>
      </c>
      <c r="AB70" s="207">
        <v>0</v>
      </c>
      <c r="AC70" s="207">
        <v>0</v>
      </c>
      <c r="AD70" s="207">
        <v>8.9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69.599999999999994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12.03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8.94</v>
      </c>
      <c r="L71" s="207">
        <v>369.37</v>
      </c>
      <c r="M71" s="207">
        <v>26.56</v>
      </c>
      <c r="N71" s="207">
        <v>34.229999999999997</v>
      </c>
      <c r="O71" s="207">
        <v>0</v>
      </c>
      <c r="P71" s="207">
        <v>35.65</v>
      </c>
      <c r="Q71" s="207">
        <v>5.05</v>
      </c>
      <c r="R71" s="207">
        <v>12.24</v>
      </c>
      <c r="S71" s="207">
        <v>7.64</v>
      </c>
      <c r="T71" s="207">
        <v>0</v>
      </c>
      <c r="U71" s="207">
        <v>20.47</v>
      </c>
      <c r="V71" s="207">
        <v>5.32</v>
      </c>
      <c r="W71" s="207">
        <v>9.69</v>
      </c>
      <c r="X71" s="207">
        <v>43.27</v>
      </c>
      <c r="Y71" s="207">
        <v>0</v>
      </c>
      <c r="Z71" s="207">
        <v>65.87</v>
      </c>
      <c r="AA71" s="207">
        <v>23.46</v>
      </c>
      <c r="AB71" s="207">
        <v>0</v>
      </c>
      <c r="AC71" s="207">
        <v>11.88</v>
      </c>
      <c r="AD71" s="207">
        <v>8.9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69.599999999999994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6.18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8.94</v>
      </c>
      <c r="L72" s="207">
        <v>369.37</v>
      </c>
      <c r="M72" s="207">
        <v>26.56</v>
      </c>
      <c r="N72" s="207">
        <v>34.229999999999997</v>
      </c>
      <c r="O72" s="207">
        <v>0</v>
      </c>
      <c r="P72" s="207">
        <v>35.65</v>
      </c>
      <c r="Q72" s="207">
        <v>5.05</v>
      </c>
      <c r="R72" s="207">
        <v>12.24</v>
      </c>
      <c r="S72" s="207">
        <v>7.64</v>
      </c>
      <c r="T72" s="207">
        <v>0</v>
      </c>
      <c r="U72" s="207">
        <v>20.47</v>
      </c>
      <c r="V72" s="207">
        <v>5.32</v>
      </c>
      <c r="W72" s="207">
        <v>9.69</v>
      </c>
      <c r="X72" s="207">
        <v>43.27</v>
      </c>
      <c r="Y72" s="207">
        <v>0</v>
      </c>
      <c r="Z72" s="207">
        <v>65.87</v>
      </c>
      <c r="AA72" s="207">
        <v>23.46</v>
      </c>
      <c r="AB72" s="207">
        <v>0</v>
      </c>
      <c r="AC72" s="207">
        <v>11.88</v>
      </c>
      <c r="AD72" s="207">
        <v>8.9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69.599999999999994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2.2599999999999998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8.94</v>
      </c>
      <c r="L73" s="207">
        <v>369.37</v>
      </c>
      <c r="M73" s="207">
        <v>26.56</v>
      </c>
      <c r="N73" s="207">
        <v>34.229999999999997</v>
      </c>
      <c r="O73" s="207">
        <v>0</v>
      </c>
      <c r="P73" s="207">
        <v>35.65</v>
      </c>
      <c r="Q73" s="207">
        <v>5.05</v>
      </c>
      <c r="R73" s="207">
        <v>12.24</v>
      </c>
      <c r="S73" s="207">
        <v>7.64</v>
      </c>
      <c r="T73" s="207">
        <v>0</v>
      </c>
      <c r="U73" s="207">
        <v>20.47</v>
      </c>
      <c r="V73" s="207">
        <v>5.32</v>
      </c>
      <c r="W73" s="207">
        <v>9.69</v>
      </c>
      <c r="X73" s="207">
        <v>43.27</v>
      </c>
      <c r="Y73" s="207">
        <v>0</v>
      </c>
      <c r="Z73" s="207">
        <v>65.87</v>
      </c>
      <c r="AA73" s="207">
        <v>23.46</v>
      </c>
      <c r="AB73" s="207">
        <v>0</v>
      </c>
      <c r="AC73" s="207">
        <v>11.88</v>
      </c>
      <c r="AD73" s="207">
        <v>8.9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69.599999999999994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0.52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8.94</v>
      </c>
      <c r="L74" s="207">
        <v>369.37</v>
      </c>
      <c r="M74" s="207">
        <v>26.56</v>
      </c>
      <c r="N74" s="207">
        <v>34.229999999999997</v>
      </c>
      <c r="O74" s="207">
        <v>0</v>
      </c>
      <c r="P74" s="207">
        <v>35.65</v>
      </c>
      <c r="Q74" s="207">
        <v>5.05</v>
      </c>
      <c r="R74" s="207">
        <v>12.24</v>
      </c>
      <c r="S74" s="207">
        <v>7.64</v>
      </c>
      <c r="T74" s="207">
        <v>0</v>
      </c>
      <c r="U74" s="207">
        <v>20.47</v>
      </c>
      <c r="V74" s="207">
        <v>5.32</v>
      </c>
      <c r="W74" s="207">
        <v>9.69</v>
      </c>
      <c r="X74" s="207">
        <v>43.27</v>
      </c>
      <c r="Y74" s="207">
        <v>0</v>
      </c>
      <c r="Z74" s="207">
        <v>65.87</v>
      </c>
      <c r="AA74" s="207">
        <v>23.46</v>
      </c>
      <c r="AB74" s="207">
        <v>0</v>
      </c>
      <c r="AC74" s="207">
        <v>11.88</v>
      </c>
      <c r="AD74" s="207">
        <v>8.9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69.599999999999994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8.94</v>
      </c>
      <c r="L75" s="207">
        <v>369.37</v>
      </c>
      <c r="M75" s="207">
        <v>26.56</v>
      </c>
      <c r="N75" s="207">
        <v>34.229999999999997</v>
      </c>
      <c r="O75" s="207">
        <v>0</v>
      </c>
      <c r="P75" s="207">
        <v>35.65</v>
      </c>
      <c r="Q75" s="207">
        <v>5.05</v>
      </c>
      <c r="R75" s="207">
        <v>12.24</v>
      </c>
      <c r="S75" s="207">
        <v>7.64</v>
      </c>
      <c r="T75" s="207">
        <v>0</v>
      </c>
      <c r="U75" s="207">
        <v>20.47</v>
      </c>
      <c r="V75" s="207">
        <v>5.32</v>
      </c>
      <c r="W75" s="207">
        <v>9.51</v>
      </c>
      <c r="X75" s="207">
        <v>43.27</v>
      </c>
      <c r="Y75" s="207">
        <v>0</v>
      </c>
      <c r="Z75" s="207">
        <v>65.87</v>
      </c>
      <c r="AA75" s="207">
        <v>23.46</v>
      </c>
      <c r="AB75" s="207">
        <v>0</v>
      </c>
      <c r="AC75" s="207">
        <v>11.88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69.599999999999994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8.94</v>
      </c>
      <c r="L76" s="207">
        <v>369.37</v>
      </c>
      <c r="M76" s="207">
        <v>26.56</v>
      </c>
      <c r="N76" s="207">
        <v>34.229999999999997</v>
      </c>
      <c r="O76" s="207">
        <v>0</v>
      </c>
      <c r="P76" s="207">
        <v>35.65</v>
      </c>
      <c r="Q76" s="207">
        <v>5.05</v>
      </c>
      <c r="R76" s="207">
        <v>12.24</v>
      </c>
      <c r="S76" s="207">
        <v>7.64</v>
      </c>
      <c r="T76" s="207">
        <v>0</v>
      </c>
      <c r="U76" s="207">
        <v>20.47</v>
      </c>
      <c r="V76" s="207">
        <v>5.32</v>
      </c>
      <c r="W76" s="207">
        <v>9.51</v>
      </c>
      <c r="X76" s="207">
        <v>43.27</v>
      </c>
      <c r="Y76" s="207">
        <v>0</v>
      </c>
      <c r="Z76" s="207">
        <v>65.87</v>
      </c>
      <c r="AA76" s="207">
        <v>23.46</v>
      </c>
      <c r="AB76" s="207">
        <v>0</v>
      </c>
      <c r="AC76" s="207">
        <v>11.88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69.599999999999994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8.94</v>
      </c>
      <c r="L77" s="207">
        <v>369.37</v>
      </c>
      <c r="M77" s="207">
        <v>26.56</v>
      </c>
      <c r="N77" s="207">
        <v>34.229999999999997</v>
      </c>
      <c r="O77" s="207">
        <v>0</v>
      </c>
      <c r="P77" s="207">
        <v>35.65</v>
      </c>
      <c r="Q77" s="207">
        <v>5.05</v>
      </c>
      <c r="R77" s="207">
        <v>12.24</v>
      </c>
      <c r="S77" s="207">
        <v>7.64</v>
      </c>
      <c r="T77" s="207">
        <v>0</v>
      </c>
      <c r="U77" s="207">
        <v>20.47</v>
      </c>
      <c r="V77" s="207">
        <v>5.32</v>
      </c>
      <c r="W77" s="207">
        <v>9.51</v>
      </c>
      <c r="X77" s="207">
        <v>43.27</v>
      </c>
      <c r="Y77" s="207">
        <v>0</v>
      </c>
      <c r="Z77" s="207">
        <v>65.87</v>
      </c>
      <c r="AA77" s="207">
        <v>23.46</v>
      </c>
      <c r="AB77" s="207">
        <v>0</v>
      </c>
      <c r="AC77" s="207">
        <v>11.88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69.599999999999994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8.94</v>
      </c>
      <c r="L78" s="207">
        <v>369.37</v>
      </c>
      <c r="M78" s="207">
        <v>26.56</v>
      </c>
      <c r="N78" s="207">
        <v>34.229999999999997</v>
      </c>
      <c r="O78" s="207">
        <v>0</v>
      </c>
      <c r="P78" s="207">
        <v>35.65</v>
      </c>
      <c r="Q78" s="207">
        <v>5.05</v>
      </c>
      <c r="R78" s="207">
        <v>12.24</v>
      </c>
      <c r="S78" s="207">
        <v>7.64</v>
      </c>
      <c r="T78" s="207">
        <v>0</v>
      </c>
      <c r="U78" s="207">
        <v>20.47</v>
      </c>
      <c r="V78" s="207">
        <v>5.32</v>
      </c>
      <c r="W78" s="207">
        <v>9.51</v>
      </c>
      <c r="X78" s="207">
        <v>43.27</v>
      </c>
      <c r="Y78" s="207">
        <v>0</v>
      </c>
      <c r="Z78" s="207">
        <v>65.87</v>
      </c>
      <c r="AA78" s="207">
        <v>23.46</v>
      </c>
      <c r="AB78" s="207">
        <v>0</v>
      </c>
      <c r="AC78" s="207">
        <v>11.88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69.599999999999994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8.94</v>
      </c>
      <c r="L79" s="207">
        <v>369.37</v>
      </c>
      <c r="M79" s="207">
        <v>26.56</v>
      </c>
      <c r="N79" s="207">
        <v>34.229999999999997</v>
      </c>
      <c r="O79" s="207">
        <v>0</v>
      </c>
      <c r="P79" s="207">
        <v>35.65</v>
      </c>
      <c r="Q79" s="207">
        <v>5.05</v>
      </c>
      <c r="R79" s="207">
        <v>12.24</v>
      </c>
      <c r="S79" s="207">
        <v>7.64</v>
      </c>
      <c r="T79" s="207">
        <v>0</v>
      </c>
      <c r="U79" s="207">
        <v>20.47</v>
      </c>
      <c r="V79" s="207">
        <v>5.32</v>
      </c>
      <c r="W79" s="207">
        <v>9.51</v>
      </c>
      <c r="X79" s="207">
        <v>43.27</v>
      </c>
      <c r="Y79" s="207">
        <v>0</v>
      </c>
      <c r="Z79" s="207">
        <v>65.87</v>
      </c>
      <c r="AA79" s="207">
        <v>23.46</v>
      </c>
      <c r="AB79" s="207">
        <v>0</v>
      </c>
      <c r="AC79" s="207">
        <v>11.88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69.599999999999994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8.94</v>
      </c>
      <c r="L80" s="207">
        <v>369.37</v>
      </c>
      <c r="M80" s="207">
        <v>26.56</v>
      </c>
      <c r="N80" s="207">
        <v>34.229999999999997</v>
      </c>
      <c r="O80" s="207">
        <v>0</v>
      </c>
      <c r="P80" s="207">
        <v>35.65</v>
      </c>
      <c r="Q80" s="207">
        <v>5.05</v>
      </c>
      <c r="R80" s="207">
        <v>12.24</v>
      </c>
      <c r="S80" s="207">
        <v>7.64</v>
      </c>
      <c r="T80" s="207">
        <v>0</v>
      </c>
      <c r="U80" s="207">
        <v>20.47</v>
      </c>
      <c r="V80" s="207">
        <v>5.32</v>
      </c>
      <c r="W80" s="207">
        <v>9.51</v>
      </c>
      <c r="X80" s="207">
        <v>43.27</v>
      </c>
      <c r="Y80" s="207">
        <v>0</v>
      </c>
      <c r="Z80" s="207">
        <v>65.87</v>
      </c>
      <c r="AA80" s="207">
        <v>23.46</v>
      </c>
      <c r="AB80" s="207">
        <v>0</v>
      </c>
      <c r="AC80" s="207">
        <v>11.88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69.599999999999994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8.94</v>
      </c>
      <c r="L81" s="207">
        <v>369.37</v>
      </c>
      <c r="M81" s="207">
        <v>26.56</v>
      </c>
      <c r="N81" s="207">
        <v>34.229999999999997</v>
      </c>
      <c r="O81" s="207">
        <v>0</v>
      </c>
      <c r="P81" s="207">
        <v>35.65</v>
      </c>
      <c r="Q81" s="207">
        <v>5.05</v>
      </c>
      <c r="R81" s="207">
        <v>12.24</v>
      </c>
      <c r="S81" s="207">
        <v>7.64</v>
      </c>
      <c r="T81" s="207">
        <v>0</v>
      </c>
      <c r="U81" s="207">
        <v>20.47</v>
      </c>
      <c r="V81" s="207">
        <v>5.32</v>
      </c>
      <c r="W81" s="207">
        <v>9.51</v>
      </c>
      <c r="X81" s="207">
        <v>43.27</v>
      </c>
      <c r="Y81" s="207">
        <v>0</v>
      </c>
      <c r="Z81" s="207">
        <v>65.87</v>
      </c>
      <c r="AA81" s="207">
        <v>23.46</v>
      </c>
      <c r="AB81" s="207">
        <v>0</v>
      </c>
      <c r="AC81" s="207">
        <v>11.88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69.599999999999994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8.94</v>
      </c>
      <c r="L82" s="207">
        <v>369.37</v>
      </c>
      <c r="M82" s="207">
        <v>26.56</v>
      </c>
      <c r="N82" s="207">
        <v>34.229999999999997</v>
      </c>
      <c r="O82" s="207">
        <v>0</v>
      </c>
      <c r="P82" s="207">
        <v>35.65</v>
      </c>
      <c r="Q82" s="207">
        <v>5.05</v>
      </c>
      <c r="R82" s="207">
        <v>12.24</v>
      </c>
      <c r="S82" s="207">
        <v>7.64</v>
      </c>
      <c r="T82" s="207">
        <v>0</v>
      </c>
      <c r="U82" s="207">
        <v>20.47</v>
      </c>
      <c r="V82" s="207">
        <v>5.32</v>
      </c>
      <c r="W82" s="207">
        <v>9.51</v>
      </c>
      <c r="X82" s="207">
        <v>43.27</v>
      </c>
      <c r="Y82" s="207">
        <v>0</v>
      </c>
      <c r="Z82" s="207">
        <v>65.87</v>
      </c>
      <c r="AA82" s="207">
        <v>23.46</v>
      </c>
      <c r="AB82" s="207">
        <v>0</v>
      </c>
      <c r="AC82" s="207">
        <v>11.88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69.599999999999994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8.94</v>
      </c>
      <c r="L83" s="207">
        <v>369.37</v>
      </c>
      <c r="M83" s="207">
        <v>26.56</v>
      </c>
      <c r="N83" s="207">
        <v>34.229999999999997</v>
      </c>
      <c r="O83" s="207">
        <v>0</v>
      </c>
      <c r="P83" s="207">
        <v>35.65</v>
      </c>
      <c r="Q83" s="207">
        <v>5.31</v>
      </c>
      <c r="R83" s="207">
        <v>12.24</v>
      </c>
      <c r="S83" s="207">
        <v>7.64</v>
      </c>
      <c r="T83" s="207">
        <v>0</v>
      </c>
      <c r="U83" s="207">
        <v>20.47</v>
      </c>
      <c r="V83" s="207">
        <v>5.32</v>
      </c>
      <c r="W83" s="207">
        <v>9.51</v>
      </c>
      <c r="X83" s="207">
        <v>43.27</v>
      </c>
      <c r="Y83" s="207">
        <v>0</v>
      </c>
      <c r="Z83" s="207">
        <v>65.87</v>
      </c>
      <c r="AA83" s="207">
        <v>23.46</v>
      </c>
      <c r="AB83" s="207">
        <v>0</v>
      </c>
      <c r="AC83" s="207">
        <v>11.88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69.599999999999994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8.94</v>
      </c>
      <c r="L84" s="207">
        <v>369.37</v>
      </c>
      <c r="M84" s="207">
        <v>26.56</v>
      </c>
      <c r="N84" s="207">
        <v>34.229999999999997</v>
      </c>
      <c r="O84" s="207">
        <v>0</v>
      </c>
      <c r="P84" s="207">
        <v>35.65</v>
      </c>
      <c r="Q84" s="207">
        <v>5.31</v>
      </c>
      <c r="R84" s="207">
        <v>12.24</v>
      </c>
      <c r="S84" s="207">
        <v>7.64</v>
      </c>
      <c r="T84" s="207">
        <v>0</v>
      </c>
      <c r="U84" s="207">
        <v>20.47</v>
      </c>
      <c r="V84" s="207">
        <v>5.32</v>
      </c>
      <c r="W84" s="207">
        <v>9.51</v>
      </c>
      <c r="X84" s="207">
        <v>43.27</v>
      </c>
      <c r="Y84" s="207">
        <v>0</v>
      </c>
      <c r="Z84" s="207">
        <v>65.87</v>
      </c>
      <c r="AA84" s="207">
        <v>23.46</v>
      </c>
      <c r="AB84" s="207">
        <v>0</v>
      </c>
      <c r="AC84" s="207">
        <v>11.88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69.599999999999994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8.94</v>
      </c>
      <c r="L85" s="207">
        <v>369.37</v>
      </c>
      <c r="M85" s="207">
        <v>26.56</v>
      </c>
      <c r="N85" s="207">
        <v>34.229999999999997</v>
      </c>
      <c r="O85" s="207">
        <v>0</v>
      </c>
      <c r="P85" s="207">
        <v>36.07</v>
      </c>
      <c r="Q85" s="207">
        <v>5.57</v>
      </c>
      <c r="R85" s="207">
        <v>12.24</v>
      </c>
      <c r="S85" s="207">
        <v>7.64</v>
      </c>
      <c r="T85" s="207">
        <v>0</v>
      </c>
      <c r="U85" s="207">
        <v>20.47</v>
      </c>
      <c r="V85" s="207">
        <v>5.32</v>
      </c>
      <c r="W85" s="207">
        <v>9.51</v>
      </c>
      <c r="X85" s="207">
        <v>43.27</v>
      </c>
      <c r="Y85" s="207">
        <v>0</v>
      </c>
      <c r="Z85" s="207">
        <v>65.87</v>
      </c>
      <c r="AA85" s="207">
        <v>23.46</v>
      </c>
      <c r="AB85" s="207">
        <v>0</v>
      </c>
      <c r="AC85" s="207">
        <v>11.88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69.599999999999994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8.94</v>
      </c>
      <c r="L86" s="207">
        <v>369.37</v>
      </c>
      <c r="M86" s="207">
        <v>26.56</v>
      </c>
      <c r="N86" s="207">
        <v>34.229999999999997</v>
      </c>
      <c r="O86" s="207">
        <v>0</v>
      </c>
      <c r="P86" s="207">
        <v>36.07</v>
      </c>
      <c r="Q86" s="207">
        <v>5.57</v>
      </c>
      <c r="R86" s="207">
        <v>12.24</v>
      </c>
      <c r="S86" s="207">
        <v>7.64</v>
      </c>
      <c r="T86" s="207">
        <v>0</v>
      </c>
      <c r="U86" s="207">
        <v>20.47</v>
      </c>
      <c r="V86" s="207">
        <v>5.32</v>
      </c>
      <c r="W86" s="207">
        <v>9.51</v>
      </c>
      <c r="X86" s="207">
        <v>43.27</v>
      </c>
      <c r="Y86" s="207">
        <v>0</v>
      </c>
      <c r="Z86" s="207">
        <v>65.87</v>
      </c>
      <c r="AA86" s="207">
        <v>23.46</v>
      </c>
      <c r="AB86" s="207">
        <v>0</v>
      </c>
      <c r="AC86" s="207">
        <v>11.88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69.599999999999994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8.94</v>
      </c>
      <c r="L87" s="207">
        <v>369.37</v>
      </c>
      <c r="M87" s="207">
        <v>26.56</v>
      </c>
      <c r="N87" s="207">
        <v>34.229999999999997</v>
      </c>
      <c r="O87" s="207">
        <v>0</v>
      </c>
      <c r="P87" s="207">
        <v>36.07</v>
      </c>
      <c r="Q87" s="207">
        <v>5.57</v>
      </c>
      <c r="R87" s="207">
        <v>12.24</v>
      </c>
      <c r="S87" s="207">
        <v>7.64</v>
      </c>
      <c r="T87" s="207">
        <v>0</v>
      </c>
      <c r="U87" s="207">
        <v>20.47</v>
      </c>
      <c r="V87" s="207">
        <v>5.32</v>
      </c>
      <c r="W87" s="207">
        <v>9.51</v>
      </c>
      <c r="X87" s="207">
        <v>43.27</v>
      </c>
      <c r="Y87" s="207">
        <v>0</v>
      </c>
      <c r="Z87" s="207">
        <v>65.87</v>
      </c>
      <c r="AA87" s="207">
        <v>23.46</v>
      </c>
      <c r="AB87" s="207">
        <v>0</v>
      </c>
      <c r="AC87" s="207">
        <v>11.88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69.599999999999994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8.94</v>
      </c>
      <c r="L88" s="207">
        <v>369.37</v>
      </c>
      <c r="M88" s="207">
        <v>26.56</v>
      </c>
      <c r="N88" s="207">
        <v>34.229999999999997</v>
      </c>
      <c r="O88" s="207">
        <v>0</v>
      </c>
      <c r="P88" s="207">
        <v>36.07</v>
      </c>
      <c r="Q88" s="207">
        <v>5.57</v>
      </c>
      <c r="R88" s="207">
        <v>12.24</v>
      </c>
      <c r="S88" s="207">
        <v>7.64</v>
      </c>
      <c r="T88" s="207">
        <v>0</v>
      </c>
      <c r="U88" s="207">
        <v>20.47</v>
      </c>
      <c r="V88" s="207">
        <v>5.32</v>
      </c>
      <c r="W88" s="207">
        <v>9.51</v>
      </c>
      <c r="X88" s="207">
        <v>43.27</v>
      </c>
      <c r="Y88" s="207">
        <v>0</v>
      </c>
      <c r="Z88" s="207">
        <v>65.87</v>
      </c>
      <c r="AA88" s="207">
        <v>23.46</v>
      </c>
      <c r="AB88" s="207">
        <v>0</v>
      </c>
      <c r="AC88" s="207">
        <v>11.88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69.599999999999994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8.94</v>
      </c>
      <c r="L89" s="207">
        <v>369.37</v>
      </c>
      <c r="M89" s="207">
        <v>26.56</v>
      </c>
      <c r="N89" s="207">
        <v>34.229999999999997</v>
      </c>
      <c r="O89" s="207">
        <v>0</v>
      </c>
      <c r="P89" s="207">
        <v>36.07</v>
      </c>
      <c r="Q89" s="207">
        <v>5.57</v>
      </c>
      <c r="R89" s="207">
        <v>12.24</v>
      </c>
      <c r="S89" s="207">
        <v>7.64</v>
      </c>
      <c r="T89" s="207">
        <v>0</v>
      </c>
      <c r="U89" s="207">
        <v>20.47</v>
      </c>
      <c r="V89" s="207">
        <v>5.32</v>
      </c>
      <c r="W89" s="207">
        <v>9.51</v>
      </c>
      <c r="X89" s="207">
        <v>43.27</v>
      </c>
      <c r="Y89" s="207">
        <v>0</v>
      </c>
      <c r="Z89" s="207">
        <v>65.87</v>
      </c>
      <c r="AA89" s="207">
        <v>23.46</v>
      </c>
      <c r="AB89" s="207">
        <v>0</v>
      </c>
      <c r="AC89" s="207">
        <v>12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69.599999999999994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8.94</v>
      </c>
      <c r="L90" s="207">
        <v>369.37</v>
      </c>
      <c r="M90" s="207">
        <v>26.56</v>
      </c>
      <c r="N90" s="207">
        <v>34.229999999999997</v>
      </c>
      <c r="O90" s="207">
        <v>0</v>
      </c>
      <c r="P90" s="207">
        <v>36.07</v>
      </c>
      <c r="Q90" s="207">
        <v>5.57</v>
      </c>
      <c r="R90" s="207">
        <v>12.24</v>
      </c>
      <c r="S90" s="207">
        <v>7.64</v>
      </c>
      <c r="T90" s="207">
        <v>0</v>
      </c>
      <c r="U90" s="207">
        <v>20.47</v>
      </c>
      <c r="V90" s="207">
        <v>5.32</v>
      </c>
      <c r="W90" s="207">
        <v>12.31</v>
      </c>
      <c r="X90" s="207">
        <v>43.27</v>
      </c>
      <c r="Y90" s="207">
        <v>0</v>
      </c>
      <c r="Z90" s="207">
        <v>65.87</v>
      </c>
      <c r="AA90" s="207">
        <v>23.46</v>
      </c>
      <c r="AB90" s="207">
        <v>0</v>
      </c>
      <c r="AC90" s="207">
        <v>12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69.599999999999994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8.94</v>
      </c>
      <c r="L91" s="207">
        <v>369.37</v>
      </c>
      <c r="M91" s="207">
        <v>26.56</v>
      </c>
      <c r="N91" s="207">
        <v>34.229999999999997</v>
      </c>
      <c r="O91" s="207">
        <v>0</v>
      </c>
      <c r="P91" s="207">
        <v>36.07</v>
      </c>
      <c r="Q91" s="207">
        <v>5.36</v>
      </c>
      <c r="R91" s="207">
        <v>12.24</v>
      </c>
      <c r="S91" s="207">
        <v>7.64</v>
      </c>
      <c r="T91" s="207">
        <v>0</v>
      </c>
      <c r="U91" s="207">
        <v>20.47</v>
      </c>
      <c r="V91" s="207">
        <v>5.32</v>
      </c>
      <c r="W91" s="207">
        <v>12.66</v>
      </c>
      <c r="X91" s="207">
        <v>43.27</v>
      </c>
      <c r="Y91" s="207">
        <v>0</v>
      </c>
      <c r="Z91" s="207">
        <v>65.87</v>
      </c>
      <c r="AA91" s="207">
        <v>23.46</v>
      </c>
      <c r="AB91" s="207">
        <v>0</v>
      </c>
      <c r="AC91" s="207">
        <v>12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55.69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8.94</v>
      </c>
      <c r="L92" s="207">
        <v>369.37</v>
      </c>
      <c r="M92" s="207">
        <v>26.56</v>
      </c>
      <c r="N92" s="207">
        <v>34.229999999999997</v>
      </c>
      <c r="O92" s="207">
        <v>0</v>
      </c>
      <c r="P92" s="207">
        <v>36.07</v>
      </c>
      <c r="Q92" s="207">
        <v>5.36</v>
      </c>
      <c r="R92" s="207">
        <v>12.24</v>
      </c>
      <c r="S92" s="207">
        <v>7.64</v>
      </c>
      <c r="T92" s="207">
        <v>0</v>
      </c>
      <c r="U92" s="207">
        <v>20.47</v>
      </c>
      <c r="V92" s="207">
        <v>5.32</v>
      </c>
      <c r="W92" s="207">
        <v>12.66</v>
      </c>
      <c r="X92" s="207">
        <v>43.27</v>
      </c>
      <c r="Y92" s="207">
        <v>0</v>
      </c>
      <c r="Z92" s="207">
        <v>65.87</v>
      </c>
      <c r="AA92" s="207">
        <v>23.46</v>
      </c>
      <c r="AB92" s="207">
        <v>0</v>
      </c>
      <c r="AC92" s="207">
        <v>12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55.69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8.94</v>
      </c>
      <c r="L93" s="207">
        <v>319.95</v>
      </c>
      <c r="M93" s="207">
        <v>26.56</v>
      </c>
      <c r="N93" s="207">
        <v>34.229999999999997</v>
      </c>
      <c r="O93" s="207">
        <v>0</v>
      </c>
      <c r="P93" s="207">
        <v>36.07</v>
      </c>
      <c r="Q93" s="207">
        <v>5.36</v>
      </c>
      <c r="R93" s="207">
        <v>12.24</v>
      </c>
      <c r="S93" s="207">
        <v>7.64</v>
      </c>
      <c r="T93" s="207">
        <v>0</v>
      </c>
      <c r="U93" s="207">
        <v>20.47</v>
      </c>
      <c r="V93" s="207">
        <v>5.32</v>
      </c>
      <c r="W93" s="207">
        <v>12.66</v>
      </c>
      <c r="X93" s="207">
        <v>43.27</v>
      </c>
      <c r="Y93" s="207">
        <v>0</v>
      </c>
      <c r="Z93" s="207">
        <v>65.87</v>
      </c>
      <c r="AA93" s="207">
        <v>23.46</v>
      </c>
      <c r="AB93" s="207">
        <v>0</v>
      </c>
      <c r="AC93" s="207">
        <v>12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55.69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8.94</v>
      </c>
      <c r="L94" s="207">
        <v>274.24</v>
      </c>
      <c r="M94" s="207">
        <v>26.56</v>
      </c>
      <c r="N94" s="207">
        <v>34.229999999999997</v>
      </c>
      <c r="O94" s="207">
        <v>0</v>
      </c>
      <c r="P94" s="207">
        <v>36.07</v>
      </c>
      <c r="Q94" s="207">
        <v>5.36</v>
      </c>
      <c r="R94" s="207">
        <v>12.24</v>
      </c>
      <c r="S94" s="207">
        <v>7.64</v>
      </c>
      <c r="T94" s="207">
        <v>0</v>
      </c>
      <c r="U94" s="207">
        <v>20.47</v>
      </c>
      <c r="V94" s="207">
        <v>5.32</v>
      </c>
      <c r="W94" s="207">
        <v>12.66</v>
      </c>
      <c r="X94" s="207">
        <v>43.27</v>
      </c>
      <c r="Y94" s="207">
        <v>0</v>
      </c>
      <c r="Z94" s="207">
        <v>65.87</v>
      </c>
      <c r="AA94" s="207">
        <v>23.46</v>
      </c>
      <c r="AB94" s="207">
        <v>0</v>
      </c>
      <c r="AC94" s="207">
        <v>12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55.69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9.35</v>
      </c>
      <c r="L95" s="207">
        <v>274.23</v>
      </c>
      <c r="M95" s="207">
        <v>26.56</v>
      </c>
      <c r="N95" s="207">
        <v>34.229999999999997</v>
      </c>
      <c r="O95" s="207">
        <v>0</v>
      </c>
      <c r="P95" s="207">
        <v>36.07</v>
      </c>
      <c r="Q95" s="207">
        <v>5.36</v>
      </c>
      <c r="R95" s="207">
        <v>12.24</v>
      </c>
      <c r="S95" s="207">
        <v>7.64</v>
      </c>
      <c r="T95" s="207">
        <v>0</v>
      </c>
      <c r="U95" s="207">
        <v>20.47</v>
      </c>
      <c r="V95" s="207">
        <v>5.32</v>
      </c>
      <c r="W95" s="207">
        <v>12.66</v>
      </c>
      <c r="X95" s="207">
        <v>43.27</v>
      </c>
      <c r="Y95" s="207">
        <v>0</v>
      </c>
      <c r="Z95" s="207">
        <v>65.87</v>
      </c>
      <c r="AA95" s="207">
        <v>23.46</v>
      </c>
      <c r="AB95" s="207">
        <v>0</v>
      </c>
      <c r="AC95" s="207">
        <v>12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57.27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9.26</v>
      </c>
      <c r="L96" s="207">
        <v>193.79</v>
      </c>
      <c r="M96" s="207">
        <v>26.56</v>
      </c>
      <c r="N96" s="207">
        <v>34.229999999999997</v>
      </c>
      <c r="O96" s="207">
        <v>0</v>
      </c>
      <c r="P96" s="207">
        <v>36.07</v>
      </c>
      <c r="Q96" s="207">
        <v>5.36</v>
      </c>
      <c r="R96" s="207">
        <v>12.24</v>
      </c>
      <c r="S96" s="207">
        <v>7.64</v>
      </c>
      <c r="T96" s="207">
        <v>0</v>
      </c>
      <c r="U96" s="207">
        <v>20.47</v>
      </c>
      <c r="V96" s="207">
        <v>5.32</v>
      </c>
      <c r="W96" s="207">
        <v>12.66</v>
      </c>
      <c r="X96" s="207">
        <v>43.27</v>
      </c>
      <c r="Y96" s="207">
        <v>0</v>
      </c>
      <c r="Z96" s="207">
        <v>65.87</v>
      </c>
      <c r="AA96" s="207">
        <v>23.46</v>
      </c>
      <c r="AB96" s="207">
        <v>0</v>
      </c>
      <c r="AC96" s="207">
        <v>12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57.27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9</v>
      </c>
      <c r="L97" s="207">
        <v>193.79</v>
      </c>
      <c r="M97" s="207">
        <v>26.56</v>
      </c>
      <c r="N97" s="207">
        <v>34.229999999999997</v>
      </c>
      <c r="O97" s="207">
        <v>0</v>
      </c>
      <c r="P97" s="207">
        <v>36.07</v>
      </c>
      <c r="Q97" s="207">
        <v>5.36</v>
      </c>
      <c r="R97" s="207">
        <v>12.24</v>
      </c>
      <c r="S97" s="207">
        <v>7.64</v>
      </c>
      <c r="T97" s="207">
        <v>0</v>
      </c>
      <c r="U97" s="207">
        <v>20.47</v>
      </c>
      <c r="V97" s="207">
        <v>5.32</v>
      </c>
      <c r="W97" s="207">
        <v>12.66</v>
      </c>
      <c r="X97" s="207">
        <v>43.27</v>
      </c>
      <c r="Y97" s="207">
        <v>0</v>
      </c>
      <c r="Z97" s="207">
        <v>65.87</v>
      </c>
      <c r="AA97" s="207">
        <v>23.46</v>
      </c>
      <c r="AB97" s="207">
        <v>0</v>
      </c>
      <c r="AC97" s="207">
        <v>12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57.27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9.16</v>
      </c>
      <c r="L98" s="207">
        <v>193.79</v>
      </c>
      <c r="M98" s="207">
        <v>26.56</v>
      </c>
      <c r="N98" s="207">
        <v>34.229999999999997</v>
      </c>
      <c r="O98" s="207">
        <v>0</v>
      </c>
      <c r="P98" s="207">
        <v>36.07</v>
      </c>
      <c r="Q98" s="207">
        <v>5.36</v>
      </c>
      <c r="R98" s="207">
        <v>12.24</v>
      </c>
      <c r="S98" s="207">
        <v>7.64</v>
      </c>
      <c r="T98" s="207">
        <v>0</v>
      </c>
      <c r="U98" s="207">
        <v>20.47</v>
      </c>
      <c r="V98" s="207">
        <v>5.32</v>
      </c>
      <c r="W98" s="207">
        <v>12.66</v>
      </c>
      <c r="X98" s="207">
        <v>43.27</v>
      </c>
      <c r="Y98" s="207">
        <v>0</v>
      </c>
      <c r="Z98" s="207">
        <v>65.87</v>
      </c>
      <c r="AA98" s="207">
        <v>23.46</v>
      </c>
      <c r="AB98" s="207">
        <v>0</v>
      </c>
      <c r="AC98" s="207">
        <v>12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57.27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4.6250000000000006E-3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0.19538000000000033</v>
      </c>
      <c r="L99">
        <f t="shared" si="0"/>
        <v>7.6935299999999964</v>
      </c>
      <c r="M99">
        <f t="shared" si="0"/>
        <v>0.63743999999999901</v>
      </c>
      <c r="N99">
        <f t="shared" si="0"/>
        <v>0.82152000000000036</v>
      </c>
      <c r="O99">
        <f t="shared" si="0"/>
        <v>0</v>
      </c>
      <c r="P99">
        <f t="shared" si="0"/>
        <v>0.86317750000000093</v>
      </c>
      <c r="Q99">
        <f t="shared" si="0"/>
        <v>0.13043749999999998</v>
      </c>
      <c r="R99">
        <f t="shared" si="0"/>
        <v>0.26391500000000012</v>
      </c>
      <c r="S99">
        <f t="shared" si="0"/>
        <v>0.16631249999999978</v>
      </c>
      <c r="T99">
        <f t="shared" si="0"/>
        <v>0</v>
      </c>
      <c r="U99">
        <f t="shared" si="0"/>
        <v>0.49128000000000055</v>
      </c>
      <c r="V99">
        <f t="shared" si="0"/>
        <v>0.1052874999999999</v>
      </c>
      <c r="W99">
        <f t="shared" si="0"/>
        <v>0.20317999999999994</v>
      </c>
      <c r="X99">
        <f t="shared" si="0"/>
        <v>0.91389999999999971</v>
      </c>
      <c r="Y99">
        <f t="shared" si="0"/>
        <v>0</v>
      </c>
      <c r="Z99">
        <f t="shared" si="0"/>
        <v>1.4756724999999979</v>
      </c>
      <c r="AA99">
        <f t="shared" si="0"/>
        <v>0.48042000000000051</v>
      </c>
      <c r="AB99">
        <f t="shared" si="0"/>
        <v>0</v>
      </c>
      <c r="AC99">
        <f t="shared" si="0"/>
        <v>0.23552499999999998</v>
      </c>
      <c r="AD99">
        <f t="shared" si="0"/>
        <v>2.1925E-2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1.5396075000000013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0.19582250000000004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44946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508</v>
      </c>
      <c r="AB1" s="91" t="s">
        <v>242</v>
      </c>
      <c r="AC1" s="91" t="s">
        <v>509</v>
      </c>
      <c r="AD1" s="91" t="s">
        <v>510</v>
      </c>
      <c r="AE1" s="91" t="s">
        <v>511</v>
      </c>
      <c r="AF1" s="91" t="s">
        <v>256</v>
      </c>
      <c r="AG1" s="91" t="s">
        <v>512</v>
      </c>
      <c r="AH1" s="91" t="s">
        <v>513</v>
      </c>
      <c r="AI1" s="91" t="s">
        <v>514</v>
      </c>
      <c r="AJ1" s="91" t="s">
        <v>515</v>
      </c>
      <c r="AK1" s="91" t="s">
        <v>516</v>
      </c>
      <c r="AL1" s="91" t="s">
        <v>517</v>
      </c>
      <c r="AM1" s="91" t="s">
        <v>518</v>
      </c>
      <c r="AN1" s="91" t="s">
        <v>519</v>
      </c>
      <c r="AO1" s="91" t="s">
        <v>520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521</v>
      </c>
      <c r="AV1" s="91" t="s">
        <v>522</v>
      </c>
      <c r="AW1" s="91" t="s">
        <v>523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17.972000000000001</v>
      </c>
      <c r="C3" s="23"/>
      <c r="D3" s="23"/>
      <c r="E3" s="23"/>
      <c r="F3" s="23"/>
      <c r="G3" s="23"/>
      <c r="H3" s="23"/>
      <c r="I3" s="23"/>
      <c r="J3" s="23">
        <v>6.0545760808534519</v>
      </c>
      <c r="K3" s="25">
        <f>SUM(C3:J3)</f>
        <v>6.0545760808534519</v>
      </c>
      <c r="L3" s="24">
        <f>U3+V3</f>
        <v>9.6772307692307677</v>
      </c>
      <c r="M3" s="81">
        <f>K3+L3</f>
        <v>15.731806850084219</v>
      </c>
      <c r="O3" s="78">
        <f>-SUM(P3:S3,U3)</f>
        <v>-6.0545760808534519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6.0545760808534519</v>
      </c>
      <c r="T3">
        <v>2</v>
      </c>
      <c r="U3" s="87">
        <f>IFERROR(-HLOOKUP($U$1,IEX!$W$2:$BH$98,T3,FALSE),0)</f>
        <v>0</v>
      </c>
      <c r="V3" s="88">
        <f>SUM(X3:AQ3)</f>
        <v>9.6772307692307677</v>
      </c>
      <c r="W3" s="94"/>
      <c r="X3" s="88">
        <v>0</v>
      </c>
      <c r="Y3" s="88">
        <v>0.25227400336889388</v>
      </c>
      <c r="Z3" s="88">
        <v>0.30272880404267255</v>
      </c>
      <c r="AA3" s="88">
        <v>0.45409320606400894</v>
      </c>
      <c r="AB3" s="88">
        <v>1.0090960134755755</v>
      </c>
      <c r="AC3" s="88">
        <v>0.43391128579449739</v>
      </c>
      <c r="AD3" s="88">
        <v>0.4137293655249859</v>
      </c>
      <c r="AE3" s="88">
        <v>0.40363840539023016</v>
      </c>
      <c r="AF3" s="88">
        <v>0.40363840539023016</v>
      </c>
      <c r="AG3" s="88">
        <v>0.40363840539023016</v>
      </c>
      <c r="AH3" s="88">
        <v>0.35318360471645138</v>
      </c>
      <c r="AI3" s="88">
        <v>0.30272880404267255</v>
      </c>
      <c r="AJ3" s="88">
        <v>0.25227400336889388</v>
      </c>
      <c r="AK3" s="88">
        <v>1.110005614823133</v>
      </c>
      <c r="AL3" s="88">
        <v>1.0090960134755755</v>
      </c>
      <c r="AM3" s="88">
        <v>0.6054576080853451</v>
      </c>
      <c r="AN3" s="88">
        <v>0.45409320606400894</v>
      </c>
      <c r="AO3" s="88">
        <v>0.6054576080853451</v>
      </c>
      <c r="AP3" s="88">
        <v>0.50454800673778777</v>
      </c>
      <c r="AQ3" s="88">
        <v>0.40363840539023016</v>
      </c>
      <c r="AR3" s="88">
        <v>0.30272880404267255</v>
      </c>
      <c r="AS3" s="88">
        <v>0.30272880404267255</v>
      </c>
      <c r="AT3" s="88">
        <v>0.52472992700729926</v>
      </c>
      <c r="AU3" s="88">
        <v>0.35318360471645138</v>
      </c>
      <c r="AV3" s="88">
        <v>0.35318360471645138</v>
      </c>
      <c r="AW3" s="88">
        <v>0.40363840539023016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17.931999999999999</v>
      </c>
      <c r="C4" s="23"/>
      <c r="D4" s="23"/>
      <c r="E4" s="23"/>
      <c r="F4" s="23"/>
      <c r="G4" s="23"/>
      <c r="H4" s="23"/>
      <c r="I4" s="23"/>
      <c r="J4" s="23">
        <v>6.0411005053340805</v>
      </c>
      <c r="K4" s="25">
        <f t="shared" ref="K4:K67" si="4">SUM(C4:J4)</f>
        <v>6.0411005053340805</v>
      </c>
      <c r="L4" s="24">
        <f t="shared" ref="L4:L67" si="5">U4+V4</f>
        <v>9.6556923076923038</v>
      </c>
      <c r="M4" s="81">
        <f t="shared" ref="M4:M67" si="6">K4+L4</f>
        <v>15.696792813026384</v>
      </c>
      <c r="O4" s="78">
        <f t="shared" ref="O4:O67" si="7">-SUM(P4:S4,U4)</f>
        <v>-6.0411005053340805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6.0411005053340805</v>
      </c>
      <c r="T4">
        <v>3</v>
      </c>
      <c r="U4" s="87">
        <f>IFERROR(-HLOOKUP($U$1,IEX!$W$2:$BH$98,T4,FALSE),0)</f>
        <v>0</v>
      </c>
      <c r="V4" s="88">
        <f t="shared" ref="V4:V67" si="8">SUM(X4:AQ4)</f>
        <v>9.6556923076923038</v>
      </c>
      <c r="W4" s="94"/>
      <c r="X4" s="88">
        <v>0</v>
      </c>
      <c r="Y4" s="88">
        <v>0.25171252105558667</v>
      </c>
      <c r="Z4" s="88">
        <v>0.30205502526670402</v>
      </c>
      <c r="AA4" s="88">
        <v>0.45308253790005598</v>
      </c>
      <c r="AB4" s="88">
        <v>1.0068500842223467</v>
      </c>
      <c r="AC4" s="88">
        <v>0.43294553621560911</v>
      </c>
      <c r="AD4" s="88">
        <v>0.41280853453116212</v>
      </c>
      <c r="AE4" s="88">
        <v>0.40274003368893868</v>
      </c>
      <c r="AF4" s="88">
        <v>0.40274003368893868</v>
      </c>
      <c r="AG4" s="88">
        <v>0.40274003368893868</v>
      </c>
      <c r="AH4" s="88">
        <v>0.35239752947782133</v>
      </c>
      <c r="AI4" s="88">
        <v>0.30205502526670402</v>
      </c>
      <c r="AJ4" s="88">
        <v>0.25171252105558667</v>
      </c>
      <c r="AK4" s="88">
        <v>1.1075350926445815</v>
      </c>
      <c r="AL4" s="88">
        <v>1.0068500842223467</v>
      </c>
      <c r="AM4" s="88">
        <v>0.60411005053340805</v>
      </c>
      <c r="AN4" s="88">
        <v>0.45308253790005598</v>
      </c>
      <c r="AO4" s="88">
        <v>0.60411005053340805</v>
      </c>
      <c r="AP4" s="88">
        <v>0.50342504211117334</v>
      </c>
      <c r="AQ4" s="88">
        <v>0.40274003368893868</v>
      </c>
      <c r="AR4" s="88">
        <v>0.30205502526670402</v>
      </c>
      <c r="AS4" s="88">
        <v>0.30205502526670402</v>
      </c>
      <c r="AT4" s="88">
        <v>0.52356204379562032</v>
      </c>
      <c r="AU4" s="88">
        <v>0.35239752947782133</v>
      </c>
      <c r="AV4" s="88">
        <v>0.35239752947782133</v>
      </c>
      <c r="AW4" s="88">
        <v>0.40274003368893868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16.972000000000001</v>
      </c>
      <c r="C5" s="23"/>
      <c r="D5" s="23"/>
      <c r="E5" s="23"/>
      <c r="F5" s="23"/>
      <c r="G5" s="23"/>
      <c r="H5" s="23"/>
      <c r="I5" s="23"/>
      <c r="J5" s="23">
        <v>5.7176866928691741</v>
      </c>
      <c r="K5" s="25">
        <f t="shared" si="4"/>
        <v>5.7176866928691741</v>
      </c>
      <c r="L5" s="24">
        <f t="shared" si="5"/>
        <v>9.1387692307692276</v>
      </c>
      <c r="M5" s="81">
        <f t="shared" si="6"/>
        <v>14.856455923638402</v>
      </c>
      <c r="O5" s="78">
        <f t="shared" si="7"/>
        <v>-5.7176866928691741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5.7176866928691741</v>
      </c>
      <c r="T5">
        <v>4</v>
      </c>
      <c r="U5" s="87">
        <f>IFERROR(-HLOOKUP($U$1,IEX!$W$2:$BH$98,T5,FALSE),0)</f>
        <v>0</v>
      </c>
      <c r="V5" s="88">
        <f t="shared" si="8"/>
        <v>9.1387692307692276</v>
      </c>
      <c r="W5" s="94"/>
      <c r="X5" s="88">
        <v>0</v>
      </c>
      <c r="Y5" s="88">
        <v>0.23823694553621561</v>
      </c>
      <c r="Z5" s="88">
        <v>0.28588433464345864</v>
      </c>
      <c r="AA5" s="88">
        <v>0.42882650196518807</v>
      </c>
      <c r="AB5" s="88">
        <v>0.95294778214486242</v>
      </c>
      <c r="AC5" s="88">
        <v>0.40976754632229079</v>
      </c>
      <c r="AD5" s="88">
        <v>0.39070859067939351</v>
      </c>
      <c r="AE5" s="88">
        <v>0.38117911285794492</v>
      </c>
      <c r="AF5" s="88">
        <v>0.38117911285794492</v>
      </c>
      <c r="AG5" s="88">
        <v>0.38117911285794492</v>
      </c>
      <c r="AH5" s="88">
        <v>0.33353172375070184</v>
      </c>
      <c r="AI5" s="88">
        <v>0.28588433464345864</v>
      </c>
      <c r="AJ5" s="88">
        <v>0.23823694553621561</v>
      </c>
      <c r="AK5" s="88">
        <v>1.0482425603593486</v>
      </c>
      <c r="AL5" s="88">
        <v>0.95294778214486242</v>
      </c>
      <c r="AM5" s="88">
        <v>0.57176866928691727</v>
      </c>
      <c r="AN5" s="88">
        <v>0.42882650196518807</v>
      </c>
      <c r="AO5" s="88">
        <v>0.57176866928691727</v>
      </c>
      <c r="AP5" s="88">
        <v>0.47647389107243121</v>
      </c>
      <c r="AQ5" s="88">
        <v>0.38117911285794492</v>
      </c>
      <c r="AR5" s="88">
        <v>0.28588433464345864</v>
      </c>
      <c r="AS5" s="88">
        <v>0.28588433464345864</v>
      </c>
      <c r="AT5" s="88">
        <v>0.49553284671532849</v>
      </c>
      <c r="AU5" s="88">
        <v>0.33353172375070184</v>
      </c>
      <c r="AV5" s="88">
        <v>0.33353172375070184</v>
      </c>
      <c r="AW5" s="88">
        <v>0.38117911285794492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17.856000000000002</v>
      </c>
      <c r="C6" s="23"/>
      <c r="D6" s="23"/>
      <c r="E6" s="23"/>
      <c r="F6" s="23"/>
      <c r="G6" s="23"/>
      <c r="H6" s="23"/>
      <c r="I6" s="23"/>
      <c r="J6" s="23">
        <v>6.0154969118472765</v>
      </c>
      <c r="K6" s="25">
        <f t="shared" si="4"/>
        <v>6.0154969118472765</v>
      </c>
      <c r="L6" s="24">
        <f t="shared" si="5"/>
        <v>9.6147692307692285</v>
      </c>
      <c r="M6" s="81">
        <f t="shared" si="6"/>
        <v>15.630266142616506</v>
      </c>
      <c r="O6" s="78">
        <f t="shared" si="7"/>
        <v>-6.0154969118472765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6.0154969118472765</v>
      </c>
      <c r="T6">
        <v>5</v>
      </c>
      <c r="U6" s="87">
        <f>IFERROR(-HLOOKUP($U$1,IEX!$W$2:$BH$98,T6,FALSE),0)</f>
        <v>0</v>
      </c>
      <c r="V6" s="88">
        <f t="shared" si="8"/>
        <v>9.6147692307692285</v>
      </c>
      <c r="W6" s="94"/>
      <c r="X6" s="88">
        <v>0</v>
      </c>
      <c r="Y6" s="88">
        <v>0.25064570466030317</v>
      </c>
      <c r="Z6" s="88">
        <v>0.30077484559236373</v>
      </c>
      <c r="AA6" s="88">
        <v>0.45116226838854567</v>
      </c>
      <c r="AB6" s="88">
        <v>1.0025828186412127</v>
      </c>
      <c r="AC6" s="88">
        <v>0.43111061201572143</v>
      </c>
      <c r="AD6" s="88">
        <v>0.41105895564289718</v>
      </c>
      <c r="AE6" s="88">
        <v>0.40103312745648506</v>
      </c>
      <c r="AF6" s="88">
        <v>0.40103312745648506</v>
      </c>
      <c r="AG6" s="88">
        <v>0.40103312745648506</v>
      </c>
      <c r="AH6" s="88">
        <v>0.35090398652442445</v>
      </c>
      <c r="AI6" s="88">
        <v>0.30077484559236373</v>
      </c>
      <c r="AJ6" s="88">
        <v>0.25064570466030317</v>
      </c>
      <c r="AK6" s="88">
        <v>1.102841100505334</v>
      </c>
      <c r="AL6" s="88">
        <v>1.0025828186412127</v>
      </c>
      <c r="AM6" s="88">
        <v>0.60154969118472745</v>
      </c>
      <c r="AN6" s="88">
        <v>0.45116226838854567</v>
      </c>
      <c r="AO6" s="88">
        <v>0.60154969118472745</v>
      </c>
      <c r="AP6" s="88">
        <v>0.50129140932060634</v>
      </c>
      <c r="AQ6" s="88">
        <v>0.40103312745648506</v>
      </c>
      <c r="AR6" s="88">
        <v>0.30077484559236373</v>
      </c>
      <c r="AS6" s="88">
        <v>0.30077484559236373</v>
      </c>
      <c r="AT6" s="88">
        <v>0.5213430656934307</v>
      </c>
      <c r="AU6" s="88">
        <v>0.35090398652442445</v>
      </c>
      <c r="AV6" s="88">
        <v>0.35090398652442445</v>
      </c>
      <c r="AW6" s="88">
        <v>0.40103312745648506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15.648</v>
      </c>
      <c r="C7" s="23"/>
      <c r="D7" s="23"/>
      <c r="E7" s="23"/>
      <c r="F7" s="23"/>
      <c r="G7" s="23"/>
      <c r="H7" s="23"/>
      <c r="I7" s="23"/>
      <c r="J7" s="23">
        <v>5.2716451431779889</v>
      </c>
      <c r="K7" s="25">
        <f t="shared" si="4"/>
        <v>5.2716451431779889</v>
      </c>
      <c r="L7" s="24">
        <f t="shared" si="5"/>
        <v>8.4258461538461535</v>
      </c>
      <c r="M7" s="81">
        <f t="shared" si="6"/>
        <v>13.697491297024143</v>
      </c>
      <c r="O7" s="78">
        <f t="shared" si="7"/>
        <v>-5.2716451431779889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5.2716451431779889</v>
      </c>
      <c r="T7">
        <v>6</v>
      </c>
      <c r="U7" s="87">
        <f>IFERROR(-HLOOKUP($U$1,IEX!$W$2:$BH$98,T7,FALSE),0)</f>
        <v>0</v>
      </c>
      <c r="V7" s="88">
        <f t="shared" si="8"/>
        <v>8.4258461538461535</v>
      </c>
      <c r="W7" s="94"/>
      <c r="X7" s="88">
        <v>0</v>
      </c>
      <c r="Y7" s="88">
        <v>0.21965188096574953</v>
      </c>
      <c r="Z7" s="88">
        <v>0.26358225715889938</v>
      </c>
      <c r="AA7" s="88">
        <v>0.39537338573834918</v>
      </c>
      <c r="AB7" s="88">
        <v>0.87860752386299812</v>
      </c>
      <c r="AC7" s="88">
        <v>0.37780123526108922</v>
      </c>
      <c r="AD7" s="88">
        <v>0.3602290847838292</v>
      </c>
      <c r="AE7" s="88">
        <v>0.35144300954519925</v>
      </c>
      <c r="AF7" s="88">
        <v>0.35144300954519925</v>
      </c>
      <c r="AG7" s="88">
        <v>0.35144300954519925</v>
      </c>
      <c r="AH7" s="88">
        <v>0.30751263335204931</v>
      </c>
      <c r="AI7" s="88">
        <v>0.26358225715889938</v>
      </c>
      <c r="AJ7" s="88">
        <v>0.21965188096574953</v>
      </c>
      <c r="AK7" s="88">
        <v>0.96646827624929799</v>
      </c>
      <c r="AL7" s="88">
        <v>0.87860752386299812</v>
      </c>
      <c r="AM7" s="88">
        <v>0.52716451431779876</v>
      </c>
      <c r="AN7" s="88">
        <v>0.39537338573834918</v>
      </c>
      <c r="AO7" s="88">
        <v>0.52716451431779876</v>
      </c>
      <c r="AP7" s="88">
        <v>0.43930376193149906</v>
      </c>
      <c r="AQ7" s="88">
        <v>0.35144300954519925</v>
      </c>
      <c r="AR7" s="88">
        <v>0.26358225715889938</v>
      </c>
      <c r="AS7" s="88">
        <v>0.26358225715889938</v>
      </c>
      <c r="AT7" s="88">
        <v>0.45687591240875908</v>
      </c>
      <c r="AU7" s="88">
        <v>0.30751263335204931</v>
      </c>
      <c r="AV7" s="88">
        <v>0.30751263335204931</v>
      </c>
      <c r="AW7" s="88">
        <v>0.35144300954519925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14.956</v>
      </c>
      <c r="C8" s="23"/>
      <c r="D8" s="23"/>
      <c r="E8" s="23"/>
      <c r="F8" s="23"/>
      <c r="G8" s="23"/>
      <c r="H8" s="23"/>
      <c r="I8" s="23"/>
      <c r="J8" s="23">
        <v>5.0385176866928685</v>
      </c>
      <c r="K8" s="25">
        <f t="shared" si="4"/>
        <v>5.0385176866928685</v>
      </c>
      <c r="L8" s="24">
        <f t="shared" si="5"/>
        <v>8.0532307692307672</v>
      </c>
      <c r="M8" s="81">
        <f t="shared" si="6"/>
        <v>13.091748455923636</v>
      </c>
      <c r="O8" s="78">
        <f t="shared" si="7"/>
        <v>-5.0385176866928685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5.0385176866928685</v>
      </c>
      <c r="T8">
        <v>7</v>
      </c>
      <c r="U8" s="87">
        <f>IFERROR(-HLOOKUP($U$1,IEX!$W$2:$BH$98,T8,FALSE),0)</f>
        <v>0</v>
      </c>
      <c r="V8" s="88">
        <f t="shared" si="8"/>
        <v>8.0532307692307672</v>
      </c>
      <c r="W8" s="94"/>
      <c r="X8" s="88">
        <v>0</v>
      </c>
      <c r="Y8" s="88">
        <v>0.20993823694553618</v>
      </c>
      <c r="Z8" s="88">
        <v>0.25192588433464336</v>
      </c>
      <c r="AA8" s="88">
        <v>0.37788882650196504</v>
      </c>
      <c r="AB8" s="88">
        <v>0.83975294778214471</v>
      </c>
      <c r="AC8" s="88">
        <v>0.36109376754632216</v>
      </c>
      <c r="AD8" s="88">
        <v>0.34429870859067929</v>
      </c>
      <c r="AE8" s="88">
        <v>0.33590117911285788</v>
      </c>
      <c r="AF8" s="88">
        <v>0.33590117911285788</v>
      </c>
      <c r="AG8" s="88">
        <v>0.33590117911285788</v>
      </c>
      <c r="AH8" s="88">
        <v>0.29391353172375062</v>
      </c>
      <c r="AI8" s="88">
        <v>0.25192588433464336</v>
      </c>
      <c r="AJ8" s="88">
        <v>0.20993823694553618</v>
      </c>
      <c r="AK8" s="88">
        <v>0.92372824256035913</v>
      </c>
      <c r="AL8" s="88">
        <v>0.83975294778214471</v>
      </c>
      <c r="AM8" s="88">
        <v>0.50385176866928671</v>
      </c>
      <c r="AN8" s="88">
        <v>0.37788882650196504</v>
      </c>
      <c r="AO8" s="88">
        <v>0.50385176866928671</v>
      </c>
      <c r="AP8" s="88">
        <v>0.41987647389107235</v>
      </c>
      <c r="AQ8" s="88">
        <v>0.33590117911285788</v>
      </c>
      <c r="AR8" s="88">
        <v>0.25192588433464336</v>
      </c>
      <c r="AS8" s="88">
        <v>0.25192588433464336</v>
      </c>
      <c r="AT8" s="88">
        <v>0.43667153284671528</v>
      </c>
      <c r="AU8" s="88">
        <v>0.29391353172375062</v>
      </c>
      <c r="AV8" s="88">
        <v>0.29391353172375062</v>
      </c>
      <c r="AW8" s="88">
        <v>0.33590117911285788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16.760000000000002</v>
      </c>
      <c r="C9" s="23"/>
      <c r="D9" s="23"/>
      <c r="E9" s="23"/>
      <c r="F9" s="23"/>
      <c r="G9" s="23"/>
      <c r="H9" s="23"/>
      <c r="I9" s="23"/>
      <c r="J9" s="23">
        <v>5.6462661426165068</v>
      </c>
      <c r="K9" s="25">
        <f t="shared" si="4"/>
        <v>5.6462661426165068</v>
      </c>
      <c r="L9" s="24">
        <f t="shared" si="5"/>
        <v>9.0246153846153838</v>
      </c>
      <c r="M9" s="81">
        <f t="shared" si="6"/>
        <v>14.670881527231892</v>
      </c>
      <c r="O9" s="78">
        <f t="shared" si="7"/>
        <v>-5.6462661426165068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5.6462661426165068</v>
      </c>
      <c r="T9">
        <v>8</v>
      </c>
      <c r="U9" s="87">
        <f>IFERROR(-HLOOKUP($U$1,IEX!$W$2:$BH$98,T9,FALSE),0)</f>
        <v>0</v>
      </c>
      <c r="V9" s="88">
        <f t="shared" si="8"/>
        <v>9.0246153846153838</v>
      </c>
      <c r="W9" s="94"/>
      <c r="X9" s="88">
        <v>0</v>
      </c>
      <c r="Y9" s="88">
        <v>0.23526108927568781</v>
      </c>
      <c r="Z9" s="88">
        <v>0.28231330713082531</v>
      </c>
      <c r="AA9" s="88">
        <v>0.42346996069623799</v>
      </c>
      <c r="AB9" s="88">
        <v>0.94104435710275125</v>
      </c>
      <c r="AC9" s="88">
        <v>0.40464907355418295</v>
      </c>
      <c r="AD9" s="88">
        <v>0.38582818641212796</v>
      </c>
      <c r="AE9" s="88">
        <v>0.37641774284110047</v>
      </c>
      <c r="AF9" s="88">
        <v>0.37641774284110047</v>
      </c>
      <c r="AG9" s="88">
        <v>0.37641774284110047</v>
      </c>
      <c r="AH9" s="88">
        <v>0.32936552498596289</v>
      </c>
      <c r="AI9" s="88">
        <v>0.28231330713082531</v>
      </c>
      <c r="AJ9" s="88">
        <v>0.23526108927568781</v>
      </c>
      <c r="AK9" s="88">
        <v>1.0351487928130263</v>
      </c>
      <c r="AL9" s="88">
        <v>0.94104435710275125</v>
      </c>
      <c r="AM9" s="88">
        <v>0.56462661426165062</v>
      </c>
      <c r="AN9" s="88">
        <v>0.42346996069623799</v>
      </c>
      <c r="AO9" s="88">
        <v>0.56462661426165062</v>
      </c>
      <c r="AP9" s="88">
        <v>0.47052217855137562</v>
      </c>
      <c r="AQ9" s="88">
        <v>0.37641774284110047</v>
      </c>
      <c r="AR9" s="88">
        <v>0.28231330713082531</v>
      </c>
      <c r="AS9" s="88">
        <v>0.28231330713082531</v>
      </c>
      <c r="AT9" s="88">
        <v>0.48934306569343067</v>
      </c>
      <c r="AU9" s="88">
        <v>0.32936552498596289</v>
      </c>
      <c r="AV9" s="88">
        <v>0.32936552498596289</v>
      </c>
      <c r="AW9" s="88">
        <v>0.37641774284110047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18.143999999999998</v>
      </c>
      <c r="C10" s="23"/>
      <c r="D10" s="23"/>
      <c r="E10" s="23"/>
      <c r="F10" s="23"/>
      <c r="G10" s="23"/>
      <c r="H10" s="23"/>
      <c r="I10" s="23"/>
      <c r="J10" s="23">
        <v>6.1125210555867477</v>
      </c>
      <c r="K10" s="25">
        <f t="shared" si="4"/>
        <v>6.1125210555867477</v>
      </c>
      <c r="L10" s="24">
        <f t="shared" si="5"/>
        <v>9.7698461538461512</v>
      </c>
      <c r="M10" s="81">
        <f t="shared" si="6"/>
        <v>15.8823672094329</v>
      </c>
      <c r="O10" s="78">
        <f t="shared" si="7"/>
        <v>-6.1125210555867477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6.1125210555867477</v>
      </c>
      <c r="T10">
        <v>9</v>
      </c>
      <c r="U10" s="87">
        <f>IFERROR(-HLOOKUP($U$1,IEX!$W$2:$BH$98,T10,FALSE),0)</f>
        <v>0</v>
      </c>
      <c r="V10" s="88">
        <f t="shared" si="8"/>
        <v>9.7698461538461512</v>
      </c>
      <c r="W10" s="94"/>
      <c r="X10" s="88">
        <v>0</v>
      </c>
      <c r="Y10" s="88">
        <v>0.25468837731611443</v>
      </c>
      <c r="Z10" s="88">
        <v>0.30562605277933735</v>
      </c>
      <c r="AA10" s="88">
        <v>0.45843907916900606</v>
      </c>
      <c r="AB10" s="88">
        <v>1.0187535092644577</v>
      </c>
      <c r="AC10" s="88">
        <v>0.43806400898371683</v>
      </c>
      <c r="AD10" s="88">
        <v>0.41768893879842772</v>
      </c>
      <c r="AE10" s="88">
        <v>0.40750140370578314</v>
      </c>
      <c r="AF10" s="88">
        <v>0.40750140370578314</v>
      </c>
      <c r="AG10" s="88">
        <v>0.40750140370578314</v>
      </c>
      <c r="AH10" s="88">
        <v>0.35656372824256022</v>
      </c>
      <c r="AI10" s="88">
        <v>0.30562605277933735</v>
      </c>
      <c r="AJ10" s="88">
        <v>0.25468837731611443</v>
      </c>
      <c r="AK10" s="88">
        <v>1.1206288601909038</v>
      </c>
      <c r="AL10" s="88">
        <v>1.0187535092644577</v>
      </c>
      <c r="AM10" s="88">
        <v>0.61125210555867471</v>
      </c>
      <c r="AN10" s="88">
        <v>0.45843907916900606</v>
      </c>
      <c r="AO10" s="88">
        <v>0.61125210555867471</v>
      </c>
      <c r="AP10" s="88">
        <v>0.50937675463222887</v>
      </c>
      <c r="AQ10" s="88">
        <v>0.40750140370578314</v>
      </c>
      <c r="AR10" s="88">
        <v>0.30562605277933735</v>
      </c>
      <c r="AS10" s="88">
        <v>0.30562605277933735</v>
      </c>
      <c r="AT10" s="88">
        <v>0.52975182481751815</v>
      </c>
      <c r="AU10" s="88">
        <v>0.35656372824256022</v>
      </c>
      <c r="AV10" s="88">
        <v>0.35656372824256022</v>
      </c>
      <c r="AW10" s="88">
        <v>0.40750140370578314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17.452000000000002</v>
      </c>
      <c r="C11" s="23"/>
      <c r="D11" s="23"/>
      <c r="E11" s="23"/>
      <c r="F11" s="23"/>
      <c r="G11" s="23"/>
      <c r="H11" s="23"/>
      <c r="I11" s="23"/>
      <c r="J11" s="23">
        <v>5.8793935991016273</v>
      </c>
      <c r="K11" s="25">
        <f t="shared" si="4"/>
        <v>5.8793935991016273</v>
      </c>
      <c r="L11" s="24">
        <f t="shared" si="5"/>
        <v>9.3972307692307684</v>
      </c>
      <c r="M11" s="81">
        <f t="shared" si="6"/>
        <v>15.276624368332396</v>
      </c>
      <c r="O11" s="78">
        <f t="shared" si="7"/>
        <v>-5.8793935991016273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5.8793935991016273</v>
      </c>
      <c r="T11">
        <v>10</v>
      </c>
      <c r="U11" s="87">
        <f>IFERROR(-HLOOKUP($U$1,IEX!$W$2:$BH$98,T11,FALSE),0)</f>
        <v>0</v>
      </c>
      <c r="V11" s="88">
        <f t="shared" si="8"/>
        <v>9.3972307692307684</v>
      </c>
      <c r="W11" s="94"/>
      <c r="X11" s="88">
        <v>0</v>
      </c>
      <c r="Y11" s="88">
        <v>0.24497473329590116</v>
      </c>
      <c r="Z11" s="88">
        <v>0.29396967995508133</v>
      </c>
      <c r="AA11" s="88">
        <v>0.44095451993262208</v>
      </c>
      <c r="AB11" s="88">
        <v>0.97989893318360466</v>
      </c>
      <c r="AC11" s="88">
        <v>0.42135654126895</v>
      </c>
      <c r="AD11" s="88">
        <v>0.40175856260527787</v>
      </c>
      <c r="AE11" s="88">
        <v>0.39195957327344183</v>
      </c>
      <c r="AF11" s="88">
        <v>0.39195957327344183</v>
      </c>
      <c r="AG11" s="88">
        <v>0.39195957327344183</v>
      </c>
      <c r="AH11" s="88">
        <v>0.34296462661426158</v>
      </c>
      <c r="AI11" s="88">
        <v>0.29396967995508133</v>
      </c>
      <c r="AJ11" s="88">
        <v>0.24497473329590116</v>
      </c>
      <c r="AK11" s="88">
        <v>1.077888826501965</v>
      </c>
      <c r="AL11" s="88">
        <v>0.97989893318360466</v>
      </c>
      <c r="AM11" s="88">
        <v>0.58793935991016266</v>
      </c>
      <c r="AN11" s="88">
        <v>0.44095451993262208</v>
      </c>
      <c r="AO11" s="88">
        <v>0.58793935991016266</v>
      </c>
      <c r="AP11" s="88">
        <v>0.48994946659180233</v>
      </c>
      <c r="AQ11" s="88">
        <v>0.39195957327344183</v>
      </c>
      <c r="AR11" s="88">
        <v>0.29396967995508133</v>
      </c>
      <c r="AS11" s="88">
        <v>0.29396967995508133</v>
      </c>
      <c r="AT11" s="88">
        <v>0.50954744525547446</v>
      </c>
      <c r="AU11" s="88">
        <v>0.34296462661426158</v>
      </c>
      <c r="AV11" s="88">
        <v>0.34296462661426158</v>
      </c>
      <c r="AW11" s="88">
        <v>0.39195957327344183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16.224</v>
      </c>
      <c r="C12" s="23"/>
      <c r="D12" s="23"/>
      <c r="E12" s="23"/>
      <c r="F12" s="23"/>
      <c r="G12" s="23"/>
      <c r="H12" s="23"/>
      <c r="I12" s="23"/>
      <c r="J12" s="23">
        <v>5.4656934306569331</v>
      </c>
      <c r="K12" s="25">
        <f t="shared" si="4"/>
        <v>5.4656934306569331</v>
      </c>
      <c r="L12" s="24">
        <f t="shared" si="5"/>
        <v>8.7359999999999971</v>
      </c>
      <c r="M12" s="81">
        <f t="shared" si="6"/>
        <v>14.201693430656931</v>
      </c>
      <c r="O12" s="78">
        <f t="shared" si="7"/>
        <v>-5.4656934306569331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5.4656934306569331</v>
      </c>
      <c r="T12">
        <v>11</v>
      </c>
      <c r="U12" s="87">
        <f>IFERROR(-HLOOKUP($U$1,IEX!$W$2:$BH$98,T12,FALSE),0)</f>
        <v>0</v>
      </c>
      <c r="V12" s="88">
        <f t="shared" si="8"/>
        <v>8.7359999999999971</v>
      </c>
      <c r="W12" s="94"/>
      <c r="X12" s="88">
        <v>0</v>
      </c>
      <c r="Y12" s="88">
        <v>0.22773722627737222</v>
      </c>
      <c r="Z12" s="88">
        <v>0.27328467153284663</v>
      </c>
      <c r="AA12" s="88">
        <v>0.40992700729926995</v>
      </c>
      <c r="AB12" s="88">
        <v>0.91094890510948889</v>
      </c>
      <c r="AC12" s="88">
        <v>0.3917080291970802</v>
      </c>
      <c r="AD12" s="88">
        <v>0.37348905109489045</v>
      </c>
      <c r="AE12" s="88">
        <v>0.36437956204379557</v>
      </c>
      <c r="AF12" s="88">
        <v>0.36437956204379557</v>
      </c>
      <c r="AG12" s="88">
        <v>0.36437956204379557</v>
      </c>
      <c r="AH12" s="88">
        <v>0.31883211678832113</v>
      </c>
      <c r="AI12" s="88">
        <v>0.27328467153284663</v>
      </c>
      <c r="AJ12" s="88">
        <v>0.22773722627737222</v>
      </c>
      <c r="AK12" s="88">
        <v>1.0020437956204378</v>
      </c>
      <c r="AL12" s="88">
        <v>0.91094890510948889</v>
      </c>
      <c r="AM12" s="88">
        <v>0.54656934306569327</v>
      </c>
      <c r="AN12" s="88">
        <v>0.40992700729926995</v>
      </c>
      <c r="AO12" s="88">
        <v>0.54656934306569327</v>
      </c>
      <c r="AP12" s="88">
        <v>0.45547445255474445</v>
      </c>
      <c r="AQ12" s="88">
        <v>0.36437956204379557</v>
      </c>
      <c r="AR12" s="88">
        <v>0.27328467153284663</v>
      </c>
      <c r="AS12" s="88">
        <v>0.27328467153284663</v>
      </c>
      <c r="AT12" s="88">
        <v>0.47369343065693426</v>
      </c>
      <c r="AU12" s="88">
        <v>0.31883211678832113</v>
      </c>
      <c r="AV12" s="88">
        <v>0.31883211678832113</v>
      </c>
      <c r="AW12" s="88">
        <v>0.36437956204379557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18.568000000000001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9.7926530798966134</v>
      </c>
      <c r="M13" s="81">
        <f t="shared" si="6"/>
        <v>15.919443328007112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9.7926530798966134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0.40845268320736655</v>
      </c>
      <c r="AF13" s="88">
        <v>0.40845268320736655</v>
      </c>
      <c r="AG13" s="88">
        <v>0.40845268320736655</v>
      </c>
      <c r="AH13" s="88">
        <v>0.35739609780644571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0.35739609780644571</v>
      </c>
      <c r="AV13" s="88">
        <v>0.35739609780644571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16.664000000000001</v>
      </c>
      <c r="C14" s="23"/>
      <c r="D14" s="23"/>
      <c r="E14" s="23"/>
      <c r="F14" s="23"/>
      <c r="G14" s="23"/>
      <c r="H14" s="23"/>
      <c r="I14" s="23"/>
      <c r="J14" s="23">
        <v>5.6139247613700167</v>
      </c>
      <c r="K14" s="25">
        <f t="shared" si="4"/>
        <v>5.6139247613700167</v>
      </c>
      <c r="L14" s="24">
        <f t="shared" si="5"/>
        <v>8.9729230769230757</v>
      </c>
      <c r="M14" s="81">
        <f t="shared" si="6"/>
        <v>14.586847838293092</v>
      </c>
      <c r="O14" s="78">
        <f t="shared" si="7"/>
        <v>-5.6139247613700167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5.6139247613700167</v>
      </c>
      <c r="T14">
        <v>13</v>
      </c>
      <c r="U14" s="87">
        <f>IFERROR(-HLOOKUP($U$1,IEX!$W$2:$BH$98,T14,FALSE),0)</f>
        <v>0</v>
      </c>
      <c r="V14" s="88">
        <f t="shared" si="8"/>
        <v>8.9729230769230757</v>
      </c>
      <c r="W14" s="94"/>
      <c r="X14" s="88">
        <v>0</v>
      </c>
      <c r="Y14" s="88">
        <v>0.23391353172375068</v>
      </c>
      <c r="Z14" s="88">
        <v>0.2806962380685008</v>
      </c>
      <c r="AA14" s="88">
        <v>0.42104435710275123</v>
      </c>
      <c r="AB14" s="88">
        <v>0.93565412689500271</v>
      </c>
      <c r="AC14" s="88">
        <v>0.40233127456485113</v>
      </c>
      <c r="AD14" s="88">
        <v>0.38361819202695108</v>
      </c>
      <c r="AE14" s="88">
        <v>0.37426165075800111</v>
      </c>
      <c r="AF14" s="88">
        <v>0.37426165075800111</v>
      </c>
      <c r="AG14" s="88">
        <v>0.37426165075800111</v>
      </c>
      <c r="AH14" s="88">
        <v>0.32747894441325093</v>
      </c>
      <c r="AI14" s="88">
        <v>0.2806962380685008</v>
      </c>
      <c r="AJ14" s="88">
        <v>0.23391353172375068</v>
      </c>
      <c r="AK14" s="88">
        <v>1.029219539584503</v>
      </c>
      <c r="AL14" s="88">
        <v>0.93565412689500271</v>
      </c>
      <c r="AM14" s="88">
        <v>0.56139247613700161</v>
      </c>
      <c r="AN14" s="88">
        <v>0.42104435710275123</v>
      </c>
      <c r="AO14" s="88">
        <v>0.56139247613700161</v>
      </c>
      <c r="AP14" s="88">
        <v>0.46782706344750136</v>
      </c>
      <c r="AQ14" s="88">
        <v>0.37426165075800111</v>
      </c>
      <c r="AR14" s="88">
        <v>0.2806962380685008</v>
      </c>
      <c r="AS14" s="88">
        <v>0.2806962380685008</v>
      </c>
      <c r="AT14" s="88">
        <v>0.48654014598540141</v>
      </c>
      <c r="AU14" s="88">
        <v>0.32747894441325093</v>
      </c>
      <c r="AV14" s="88">
        <v>0.32747894441325093</v>
      </c>
      <c r="AW14" s="88">
        <v>0.37426165075800111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16.704000000000001</v>
      </c>
      <c r="C15" s="23"/>
      <c r="D15" s="23"/>
      <c r="E15" s="23"/>
      <c r="F15" s="23"/>
      <c r="G15" s="23"/>
      <c r="H15" s="23"/>
      <c r="I15" s="23"/>
      <c r="J15" s="23">
        <v>5.6274003368893872</v>
      </c>
      <c r="K15" s="25">
        <f t="shared" si="4"/>
        <v>5.6274003368893872</v>
      </c>
      <c r="L15" s="24">
        <f t="shared" si="5"/>
        <v>8.9944615384615361</v>
      </c>
      <c r="M15" s="81">
        <f t="shared" si="6"/>
        <v>14.621861875350923</v>
      </c>
      <c r="O15" s="78">
        <f t="shared" si="7"/>
        <v>-5.6274003368893872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5.6274003368893872</v>
      </c>
      <c r="T15">
        <v>14</v>
      </c>
      <c r="U15" s="87">
        <f>IFERROR(-HLOOKUP($U$1,IEX!$W$2:$BH$98,T15,FALSE),0)</f>
        <v>0</v>
      </c>
      <c r="V15" s="88">
        <f t="shared" si="8"/>
        <v>8.9944615384615361</v>
      </c>
      <c r="W15" s="94"/>
      <c r="X15" s="88">
        <v>0</v>
      </c>
      <c r="Y15" s="88">
        <v>0.23447501403705778</v>
      </c>
      <c r="Z15" s="88">
        <v>0.28137001684446933</v>
      </c>
      <c r="AA15" s="88">
        <v>0.42205502526670402</v>
      </c>
      <c r="AB15" s="88">
        <v>0.93790005614823113</v>
      </c>
      <c r="AC15" s="88">
        <v>0.40329702414373941</v>
      </c>
      <c r="AD15" s="88">
        <v>0.38453902302077475</v>
      </c>
      <c r="AE15" s="88">
        <v>0.37516002245929247</v>
      </c>
      <c r="AF15" s="88">
        <v>0.37516002245929247</v>
      </c>
      <c r="AG15" s="88">
        <v>0.37516002245929247</v>
      </c>
      <c r="AH15" s="88">
        <v>0.32826501965188087</v>
      </c>
      <c r="AI15" s="88">
        <v>0.28137001684446933</v>
      </c>
      <c r="AJ15" s="88">
        <v>0.23447501403705778</v>
      </c>
      <c r="AK15" s="88">
        <v>1.0316900617630542</v>
      </c>
      <c r="AL15" s="88">
        <v>0.93790005614823113</v>
      </c>
      <c r="AM15" s="88">
        <v>0.56274003368893866</v>
      </c>
      <c r="AN15" s="88">
        <v>0.42205502526670402</v>
      </c>
      <c r="AO15" s="88">
        <v>0.56274003368893866</v>
      </c>
      <c r="AP15" s="88">
        <v>0.46895002807411557</v>
      </c>
      <c r="AQ15" s="88">
        <v>0.37516002245929247</v>
      </c>
      <c r="AR15" s="88">
        <v>0.28137001684446933</v>
      </c>
      <c r="AS15" s="88">
        <v>0.28137001684446933</v>
      </c>
      <c r="AT15" s="88">
        <v>0.48770802919708028</v>
      </c>
      <c r="AU15" s="88">
        <v>0.32826501965188087</v>
      </c>
      <c r="AV15" s="88">
        <v>0.32826501965188087</v>
      </c>
      <c r="AW15" s="88">
        <v>0.37516002245929247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18.856000000000002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9.7926530798966134</v>
      </c>
      <c r="M16" s="81">
        <f t="shared" si="6"/>
        <v>15.919443328007112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9.7926530798966134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0.40845268320736655</v>
      </c>
      <c r="AF16" s="88">
        <v>0.40845268320736655</v>
      </c>
      <c r="AG16" s="88">
        <v>0.40845268320736655</v>
      </c>
      <c r="AH16" s="88">
        <v>0.35739609780644571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0.35739609780644571</v>
      </c>
      <c r="AV16" s="88">
        <v>0.35739609780644571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17.588000000000001</v>
      </c>
      <c r="C17" s="23"/>
      <c r="D17" s="23"/>
      <c r="E17" s="23"/>
      <c r="F17" s="23"/>
      <c r="G17" s="23"/>
      <c r="H17" s="23"/>
      <c r="I17" s="23"/>
      <c r="J17" s="23">
        <v>5.9252105558674888</v>
      </c>
      <c r="K17" s="25">
        <f t="shared" si="4"/>
        <v>5.9252105558674888</v>
      </c>
      <c r="L17" s="24">
        <f t="shared" si="5"/>
        <v>9.4704615384615352</v>
      </c>
      <c r="M17" s="81">
        <f t="shared" si="6"/>
        <v>15.395672094329024</v>
      </c>
      <c r="O17" s="78">
        <f t="shared" si="7"/>
        <v>-5.9252105558674888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5.9252105558674888</v>
      </c>
      <c r="T17">
        <v>16</v>
      </c>
      <c r="U17" s="87">
        <f>IFERROR(-HLOOKUP($U$1,IEX!$W$2:$BH$98,T17,FALSE),0)</f>
        <v>0</v>
      </c>
      <c r="V17" s="88">
        <f t="shared" si="8"/>
        <v>9.4704615384615352</v>
      </c>
      <c r="W17" s="94"/>
      <c r="X17" s="88">
        <v>0</v>
      </c>
      <c r="Y17" s="88">
        <v>0.24688377316114538</v>
      </c>
      <c r="Z17" s="88">
        <v>0.29626052779337447</v>
      </c>
      <c r="AA17" s="88">
        <v>0.44439079169006163</v>
      </c>
      <c r="AB17" s="88">
        <v>0.9875350926445815</v>
      </c>
      <c r="AC17" s="88">
        <v>0.42464008983717005</v>
      </c>
      <c r="AD17" s="88">
        <v>0.40488938798427843</v>
      </c>
      <c r="AE17" s="88">
        <v>0.39501403705783261</v>
      </c>
      <c r="AF17" s="88">
        <v>0.39501403705783261</v>
      </c>
      <c r="AG17" s="88">
        <v>0.39501403705783261</v>
      </c>
      <c r="AH17" s="88">
        <v>0.34563728242560354</v>
      </c>
      <c r="AI17" s="88">
        <v>0.29626052779337447</v>
      </c>
      <c r="AJ17" s="88">
        <v>0.24688377316114538</v>
      </c>
      <c r="AK17" s="88">
        <v>1.0862886019090399</v>
      </c>
      <c r="AL17" s="88">
        <v>0.9875350926445815</v>
      </c>
      <c r="AM17" s="88">
        <v>0.59252105558674895</v>
      </c>
      <c r="AN17" s="88">
        <v>0.44439079169006163</v>
      </c>
      <c r="AO17" s="88">
        <v>0.59252105558674895</v>
      </c>
      <c r="AP17" s="88">
        <v>0.49376754632229075</v>
      </c>
      <c r="AQ17" s="88">
        <v>0.39501403705783261</v>
      </c>
      <c r="AR17" s="88">
        <v>0.29626052779337447</v>
      </c>
      <c r="AS17" s="88">
        <v>0.29626052779337447</v>
      </c>
      <c r="AT17" s="88">
        <v>0.51351824817518243</v>
      </c>
      <c r="AU17" s="88">
        <v>0.34563728242560354</v>
      </c>
      <c r="AV17" s="88">
        <v>0.34563728242560354</v>
      </c>
      <c r="AW17" s="88">
        <v>0.39501403705783261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18.664000000000001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9.7926530798966134</v>
      </c>
      <c r="M18" s="81">
        <f t="shared" si="6"/>
        <v>15.919443328007112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9.7926530798966134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0.40845268320736655</v>
      </c>
      <c r="AF18" s="88">
        <v>0.40845268320736655</v>
      </c>
      <c r="AG18" s="88">
        <v>0.40845268320736655</v>
      </c>
      <c r="AH18" s="88">
        <v>0.35739609780644571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0.35739609780644571</v>
      </c>
      <c r="AV18" s="88">
        <v>0.35739609780644571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17.588000000000001</v>
      </c>
      <c r="C19" s="23"/>
      <c r="D19" s="23"/>
      <c r="E19" s="23"/>
      <c r="F19" s="23"/>
      <c r="G19" s="23"/>
      <c r="H19" s="23"/>
      <c r="I19" s="23"/>
      <c r="J19" s="23">
        <v>5.9252105558674888</v>
      </c>
      <c r="K19" s="25">
        <f t="shared" si="4"/>
        <v>5.9252105558674888</v>
      </c>
      <c r="L19" s="24">
        <f t="shared" si="5"/>
        <v>9.4704615384615352</v>
      </c>
      <c r="M19" s="81">
        <f t="shared" si="6"/>
        <v>15.395672094329024</v>
      </c>
      <c r="O19" s="78">
        <f t="shared" si="7"/>
        <v>-5.9252105558674888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5.9252105558674888</v>
      </c>
      <c r="T19">
        <v>18</v>
      </c>
      <c r="U19" s="87">
        <f>IFERROR(-HLOOKUP($U$1,IEX!$W$2:$BH$98,T19,FALSE),0)</f>
        <v>0</v>
      </c>
      <c r="V19" s="88">
        <f t="shared" si="8"/>
        <v>9.4704615384615352</v>
      </c>
      <c r="W19" s="94"/>
      <c r="X19" s="88">
        <v>0</v>
      </c>
      <c r="Y19" s="88">
        <v>0.24688377316114538</v>
      </c>
      <c r="Z19" s="88">
        <v>0.29626052779337447</v>
      </c>
      <c r="AA19" s="88">
        <v>0.44439079169006163</v>
      </c>
      <c r="AB19" s="88">
        <v>0.9875350926445815</v>
      </c>
      <c r="AC19" s="88">
        <v>0.42464008983717005</v>
      </c>
      <c r="AD19" s="88">
        <v>0.40488938798427843</v>
      </c>
      <c r="AE19" s="88">
        <v>0.39501403705783261</v>
      </c>
      <c r="AF19" s="88">
        <v>0.39501403705783261</v>
      </c>
      <c r="AG19" s="88">
        <v>0.39501403705783261</v>
      </c>
      <c r="AH19" s="88">
        <v>0.34563728242560354</v>
      </c>
      <c r="AI19" s="88">
        <v>0.29626052779337447</v>
      </c>
      <c r="AJ19" s="88">
        <v>0.24688377316114538</v>
      </c>
      <c r="AK19" s="88">
        <v>1.0862886019090399</v>
      </c>
      <c r="AL19" s="88">
        <v>0.9875350926445815</v>
      </c>
      <c r="AM19" s="88">
        <v>0.59252105558674895</v>
      </c>
      <c r="AN19" s="88">
        <v>0.44439079169006163</v>
      </c>
      <c r="AO19" s="88">
        <v>0.59252105558674895</v>
      </c>
      <c r="AP19" s="88">
        <v>0.49376754632229075</v>
      </c>
      <c r="AQ19" s="88">
        <v>0.39501403705783261</v>
      </c>
      <c r="AR19" s="88">
        <v>0.29626052779337447</v>
      </c>
      <c r="AS19" s="88">
        <v>0.29626052779337447</v>
      </c>
      <c r="AT19" s="88">
        <v>0.51351824817518243</v>
      </c>
      <c r="AU19" s="88">
        <v>0.34563728242560354</v>
      </c>
      <c r="AV19" s="88">
        <v>0.34563728242560354</v>
      </c>
      <c r="AW19" s="88">
        <v>0.39501403705783261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18.835999999999999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9.7926530798966134</v>
      </c>
      <c r="M20" s="81">
        <f t="shared" si="6"/>
        <v>15.919443328007112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9.7926530798966134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0.40845268320736655</v>
      </c>
      <c r="AF20" s="88">
        <v>0.40845268320736655</v>
      </c>
      <c r="AG20" s="88">
        <v>0.40845268320736655</v>
      </c>
      <c r="AH20" s="88">
        <v>0.35739609780644571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0.35739609780644571</v>
      </c>
      <c r="AV20" s="88">
        <v>0.35739609780644571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18.239999999999998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9.7926530798966134</v>
      </c>
      <c r="M21" s="81">
        <f t="shared" si="6"/>
        <v>15.919443328007112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9.7926530798966134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0.40845268320736655</v>
      </c>
      <c r="AF21" s="88">
        <v>0.40845268320736655</v>
      </c>
      <c r="AG21" s="88">
        <v>0.40845268320736655</v>
      </c>
      <c r="AH21" s="88">
        <v>0.35739609780644571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0.35739609780644571</v>
      </c>
      <c r="AV21" s="88">
        <v>0.35739609780644571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16.760000000000002</v>
      </c>
      <c r="C22" s="23"/>
      <c r="D22" s="23"/>
      <c r="E22" s="23"/>
      <c r="F22" s="23"/>
      <c r="G22" s="23"/>
      <c r="H22" s="23"/>
      <c r="I22" s="23"/>
      <c r="J22" s="23">
        <v>5.6462661426165068</v>
      </c>
      <c r="K22" s="25">
        <f t="shared" si="4"/>
        <v>5.6462661426165068</v>
      </c>
      <c r="L22" s="24">
        <f t="shared" si="5"/>
        <v>9.0246153846153838</v>
      </c>
      <c r="M22" s="81">
        <f t="shared" si="6"/>
        <v>14.670881527231892</v>
      </c>
      <c r="O22" s="78">
        <f t="shared" si="7"/>
        <v>-5.6462661426165068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5.6462661426165068</v>
      </c>
      <c r="T22">
        <v>21</v>
      </c>
      <c r="U22" s="87">
        <f>IFERROR(-HLOOKUP($U$1,IEX!$W$2:$BH$98,T22,FALSE),0)</f>
        <v>0</v>
      </c>
      <c r="V22" s="88">
        <f t="shared" si="8"/>
        <v>9.0246153846153838</v>
      </c>
      <c r="W22" s="94"/>
      <c r="X22" s="88">
        <v>0</v>
      </c>
      <c r="Y22" s="88">
        <v>0.23526108927568781</v>
      </c>
      <c r="Z22" s="88">
        <v>0.28231330713082531</v>
      </c>
      <c r="AA22" s="88">
        <v>0.42346996069623799</v>
      </c>
      <c r="AB22" s="88">
        <v>0.94104435710275125</v>
      </c>
      <c r="AC22" s="88">
        <v>0.40464907355418295</v>
      </c>
      <c r="AD22" s="88">
        <v>0.38582818641212796</v>
      </c>
      <c r="AE22" s="88">
        <v>0.37641774284110047</v>
      </c>
      <c r="AF22" s="88">
        <v>0.37641774284110047</v>
      </c>
      <c r="AG22" s="88">
        <v>0.37641774284110047</v>
      </c>
      <c r="AH22" s="88">
        <v>0.32936552498596289</v>
      </c>
      <c r="AI22" s="88">
        <v>0.28231330713082531</v>
      </c>
      <c r="AJ22" s="88">
        <v>0.23526108927568781</v>
      </c>
      <c r="AK22" s="88">
        <v>1.0351487928130263</v>
      </c>
      <c r="AL22" s="88">
        <v>0.94104435710275125</v>
      </c>
      <c r="AM22" s="88">
        <v>0.56462661426165062</v>
      </c>
      <c r="AN22" s="88">
        <v>0.42346996069623799</v>
      </c>
      <c r="AO22" s="88">
        <v>0.56462661426165062</v>
      </c>
      <c r="AP22" s="88">
        <v>0.47052217855137562</v>
      </c>
      <c r="AQ22" s="88">
        <v>0.37641774284110047</v>
      </c>
      <c r="AR22" s="88">
        <v>0.28231330713082531</v>
      </c>
      <c r="AS22" s="88">
        <v>0.28231330713082531</v>
      </c>
      <c r="AT22" s="88">
        <v>0.48934306569343067</v>
      </c>
      <c r="AU22" s="88">
        <v>0.32936552498596289</v>
      </c>
      <c r="AV22" s="88">
        <v>0.32936552498596289</v>
      </c>
      <c r="AW22" s="88">
        <v>0.37641774284110047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18.22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9.7926530798966134</v>
      </c>
      <c r="M23" s="81">
        <f t="shared" si="6"/>
        <v>15.919443328007112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9.7926530798966134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0.40845268320736655</v>
      </c>
      <c r="AF23" s="88">
        <v>0.40845268320736655</v>
      </c>
      <c r="AG23" s="88">
        <v>0.40845268320736655</v>
      </c>
      <c r="AH23" s="88">
        <v>0.35739609780644571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0.35739609780644571</v>
      </c>
      <c r="AV23" s="88">
        <v>0.35739609780644571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17.704000000000001</v>
      </c>
      <c r="C24" s="23"/>
      <c r="D24" s="23"/>
      <c r="E24" s="23"/>
      <c r="F24" s="23"/>
      <c r="G24" s="23"/>
      <c r="H24" s="23"/>
      <c r="I24" s="23"/>
      <c r="J24" s="23">
        <v>5.964289724873665</v>
      </c>
      <c r="K24" s="25">
        <f t="shared" si="4"/>
        <v>5.964289724873665</v>
      </c>
      <c r="L24" s="24">
        <f t="shared" si="5"/>
        <v>9.5329230769230744</v>
      </c>
      <c r="M24" s="81">
        <f t="shared" si="6"/>
        <v>15.497212801796739</v>
      </c>
      <c r="O24" s="78">
        <f t="shared" si="7"/>
        <v>-5.964289724873665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5.964289724873665</v>
      </c>
      <c r="T24">
        <v>23</v>
      </c>
      <c r="U24" s="87">
        <f>IFERROR(-HLOOKUP($U$1,IEX!$W$2:$BH$98,T24,FALSE),0)</f>
        <v>0</v>
      </c>
      <c r="V24" s="88">
        <f t="shared" si="8"/>
        <v>9.5329230769230744</v>
      </c>
      <c r="W24" s="94"/>
      <c r="X24" s="88">
        <v>0</v>
      </c>
      <c r="Y24" s="88">
        <v>0.24851207186973609</v>
      </c>
      <c r="Z24" s="88">
        <v>0.29821448624368324</v>
      </c>
      <c r="AA24" s="88">
        <v>0.44732172936552489</v>
      </c>
      <c r="AB24" s="88">
        <v>0.99404828747894436</v>
      </c>
      <c r="AC24" s="88">
        <v>0.42744076361594602</v>
      </c>
      <c r="AD24" s="88">
        <v>0.40755979786636715</v>
      </c>
      <c r="AE24" s="88">
        <v>0.39761931499157771</v>
      </c>
      <c r="AF24" s="88">
        <v>0.39761931499157771</v>
      </c>
      <c r="AG24" s="88">
        <v>0.39761931499157771</v>
      </c>
      <c r="AH24" s="88">
        <v>0.34791690061763048</v>
      </c>
      <c r="AI24" s="88">
        <v>0.29821448624368324</v>
      </c>
      <c r="AJ24" s="88">
        <v>0.24851207186973609</v>
      </c>
      <c r="AK24" s="88">
        <v>1.0934531162268386</v>
      </c>
      <c r="AL24" s="88">
        <v>0.99404828747894436</v>
      </c>
      <c r="AM24" s="88">
        <v>0.59642897248736648</v>
      </c>
      <c r="AN24" s="88">
        <v>0.44732172936552489</v>
      </c>
      <c r="AO24" s="88">
        <v>0.59642897248736648</v>
      </c>
      <c r="AP24" s="88">
        <v>0.49702414373947218</v>
      </c>
      <c r="AQ24" s="88">
        <v>0.39761931499157771</v>
      </c>
      <c r="AR24" s="88">
        <v>0.29821448624368324</v>
      </c>
      <c r="AS24" s="88">
        <v>0.29821448624368324</v>
      </c>
      <c r="AT24" s="88">
        <v>0.51690510948905111</v>
      </c>
      <c r="AU24" s="88">
        <v>0.34791690061763048</v>
      </c>
      <c r="AV24" s="88">
        <v>0.34791690061763048</v>
      </c>
      <c r="AW24" s="88">
        <v>0.39761931499157771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18.931999999999999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9.7926530798966134</v>
      </c>
      <c r="M25" s="81">
        <f t="shared" si="6"/>
        <v>15.919443328007112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9.7926530798966134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0.40845268320736655</v>
      </c>
      <c r="AF25" s="88">
        <v>0.40845268320736655</v>
      </c>
      <c r="AG25" s="88">
        <v>0.40845268320736655</v>
      </c>
      <c r="AH25" s="88">
        <v>0.35739609780644571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0.35739609780644571</v>
      </c>
      <c r="AV25" s="88">
        <v>0.35739609780644571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19.007999999999999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9.7926530798966134</v>
      </c>
      <c r="M26" s="81">
        <f t="shared" si="6"/>
        <v>15.919443328007112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9.7926530798966134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0.40845268320736655</v>
      </c>
      <c r="AF26" s="88">
        <v>0.40845268320736655</v>
      </c>
      <c r="AG26" s="88">
        <v>0.40845268320736655</v>
      </c>
      <c r="AH26" s="88">
        <v>0.35739609780644571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0.35739609780644571</v>
      </c>
      <c r="AV26" s="88">
        <v>0.35739609780644571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18.891999999999999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9.7926530798966134</v>
      </c>
      <c r="M27" s="81">
        <f t="shared" si="6"/>
        <v>15.919443328007112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9.7926530798966134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0.40845268320736655</v>
      </c>
      <c r="AF27" s="88">
        <v>0.40845268320736655</v>
      </c>
      <c r="AG27" s="88">
        <v>0.40845268320736655</v>
      </c>
      <c r="AH27" s="88">
        <v>0.35739609780644571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0.35739609780644571</v>
      </c>
      <c r="AV27" s="88">
        <v>0.35739609780644571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18.856000000000002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9.7926530798966134</v>
      </c>
      <c r="M28" s="81">
        <f t="shared" si="6"/>
        <v>15.919443328007112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9.7926530798966134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0.40845268320736655</v>
      </c>
      <c r="AF28" s="88">
        <v>0.40845268320736655</v>
      </c>
      <c r="AG28" s="88">
        <v>0.40845268320736655</v>
      </c>
      <c r="AH28" s="88">
        <v>0.35739609780644571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0.35739609780644571</v>
      </c>
      <c r="AV28" s="88">
        <v>0.35739609780644571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9.7926530798966134</v>
      </c>
      <c r="M29" s="81">
        <f t="shared" si="6"/>
        <v>15.919443328007112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9.7926530798966134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0.40845268320736655</v>
      </c>
      <c r="AF29" s="88">
        <v>0.40845268320736655</v>
      </c>
      <c r="AG29" s="88">
        <v>0.40845268320736655</v>
      </c>
      <c r="AH29" s="88">
        <v>0.35739609780644571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0.35739609780644571</v>
      </c>
      <c r="AV29" s="88">
        <v>0.35739609780644571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17.931999999999999</v>
      </c>
      <c r="C30" s="23"/>
      <c r="D30" s="23"/>
      <c r="E30" s="23"/>
      <c r="F30" s="23"/>
      <c r="G30" s="23"/>
      <c r="H30" s="23"/>
      <c r="I30" s="23"/>
      <c r="J30" s="23">
        <v>6.0411005053340805</v>
      </c>
      <c r="K30" s="25">
        <f t="shared" si="4"/>
        <v>6.0411005053340805</v>
      </c>
      <c r="L30" s="24">
        <f t="shared" si="5"/>
        <v>9.6556923076923038</v>
      </c>
      <c r="M30" s="81">
        <f t="shared" si="6"/>
        <v>15.696792813026384</v>
      </c>
      <c r="O30" s="78">
        <f t="shared" si="7"/>
        <v>-6.0411005053340805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6.0411005053340805</v>
      </c>
      <c r="T30">
        <v>29</v>
      </c>
      <c r="U30" s="87">
        <f>IFERROR(-HLOOKUP($U$1,IEX!$W$2:$BH$98,T30,FALSE),0)</f>
        <v>0</v>
      </c>
      <c r="V30" s="88">
        <f t="shared" si="8"/>
        <v>9.6556923076923038</v>
      </c>
      <c r="W30" s="94"/>
      <c r="X30" s="88">
        <v>0</v>
      </c>
      <c r="Y30" s="88">
        <v>0.25171252105558667</v>
      </c>
      <c r="Z30" s="88">
        <v>0.30205502526670402</v>
      </c>
      <c r="AA30" s="88">
        <v>0.45308253790005598</v>
      </c>
      <c r="AB30" s="88">
        <v>1.0068500842223467</v>
      </c>
      <c r="AC30" s="88">
        <v>0.43294553621560911</v>
      </c>
      <c r="AD30" s="88">
        <v>0.41280853453116212</v>
      </c>
      <c r="AE30" s="88">
        <v>0.40274003368893868</v>
      </c>
      <c r="AF30" s="88">
        <v>0.40274003368893868</v>
      </c>
      <c r="AG30" s="88">
        <v>0.40274003368893868</v>
      </c>
      <c r="AH30" s="88">
        <v>0.35239752947782133</v>
      </c>
      <c r="AI30" s="88">
        <v>0.30205502526670402</v>
      </c>
      <c r="AJ30" s="88">
        <v>0.25171252105558667</v>
      </c>
      <c r="AK30" s="88">
        <v>1.1075350926445815</v>
      </c>
      <c r="AL30" s="88">
        <v>1.0068500842223467</v>
      </c>
      <c r="AM30" s="88">
        <v>0.60411005053340805</v>
      </c>
      <c r="AN30" s="88">
        <v>0.45308253790005598</v>
      </c>
      <c r="AO30" s="88">
        <v>0.60411005053340805</v>
      </c>
      <c r="AP30" s="88">
        <v>0.50342504211117334</v>
      </c>
      <c r="AQ30" s="88">
        <v>0.40274003368893868</v>
      </c>
      <c r="AR30" s="88">
        <v>0.30205502526670402</v>
      </c>
      <c r="AS30" s="88">
        <v>0.30205502526670402</v>
      </c>
      <c r="AT30" s="88">
        <v>0.52356204379562032</v>
      </c>
      <c r="AU30" s="88">
        <v>0.35239752947782133</v>
      </c>
      <c r="AV30" s="88">
        <v>0.35239752947782133</v>
      </c>
      <c r="AW30" s="88">
        <v>0.40274003368893868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19.027999999999999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9.7926530798966134</v>
      </c>
      <c r="M31" s="81">
        <f t="shared" si="6"/>
        <v>15.919443328007112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9.7926530798966134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0.40845268320736655</v>
      </c>
      <c r="AF31" s="88">
        <v>0.40845268320736655</v>
      </c>
      <c r="AG31" s="88">
        <v>0.40845268320736655</v>
      </c>
      <c r="AH31" s="88">
        <v>0.35739609780644571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0.35739609780644571</v>
      </c>
      <c r="AV31" s="88">
        <v>0.35739609780644571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19.16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9.7926530798966134</v>
      </c>
      <c r="M32" s="81">
        <f t="shared" si="6"/>
        <v>15.919443328007112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9.7926530798966134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0.40845268320736655</v>
      </c>
      <c r="AF32" s="88">
        <v>0.40845268320736655</v>
      </c>
      <c r="AG32" s="88">
        <v>0.40845268320736655</v>
      </c>
      <c r="AH32" s="88">
        <v>0.35739609780644571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0.35739609780644571</v>
      </c>
      <c r="AV32" s="88">
        <v>0.35739609780644571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18.7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9.7926530798966134</v>
      </c>
      <c r="M33" s="81">
        <f t="shared" si="6"/>
        <v>15.919443328007112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9.7926530798966134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0.40845268320736655</v>
      </c>
      <c r="AF33" s="88">
        <v>0.40845268320736655</v>
      </c>
      <c r="AG33" s="88">
        <v>0.40845268320736655</v>
      </c>
      <c r="AH33" s="88">
        <v>0.35739609780644571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0.35739609780644571</v>
      </c>
      <c r="AV33" s="88">
        <v>0.35739609780644571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18.376000000000001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9.7926530798966134</v>
      </c>
      <c r="M34" s="81">
        <f t="shared" si="6"/>
        <v>15.919443328007112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9.7926530798966134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0.40845268320736655</v>
      </c>
      <c r="AF34" s="88">
        <v>0.40845268320736655</v>
      </c>
      <c r="AG34" s="88">
        <v>0.40845268320736655</v>
      </c>
      <c r="AH34" s="88">
        <v>0.35739609780644571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0.35739609780644571</v>
      </c>
      <c r="AV34" s="88">
        <v>0.35739609780644571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19.027999999999999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9.7926530798966134</v>
      </c>
      <c r="M35" s="81">
        <f t="shared" si="6"/>
        <v>15.919443328007112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9.7926530798966134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0.40845268320736655</v>
      </c>
      <c r="AF35" s="88">
        <v>0.40845268320736655</v>
      </c>
      <c r="AG35" s="88">
        <v>0.40845268320736655</v>
      </c>
      <c r="AH35" s="88">
        <v>0.35739609780644571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0.35739609780644571</v>
      </c>
      <c r="AV35" s="88">
        <v>0.35739609780644571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17.416</v>
      </c>
      <c r="C36" s="23"/>
      <c r="D36" s="23"/>
      <c r="E36" s="23"/>
      <c r="F36" s="23"/>
      <c r="G36" s="23"/>
      <c r="H36" s="23"/>
      <c r="I36" s="23"/>
      <c r="J36" s="23">
        <v>5.8672655811341929</v>
      </c>
      <c r="K36" s="25">
        <f t="shared" si="4"/>
        <v>5.8672655811341929</v>
      </c>
      <c r="L36" s="24">
        <f t="shared" si="5"/>
        <v>9.3778461538461517</v>
      </c>
      <c r="M36" s="81">
        <f t="shared" si="6"/>
        <v>15.245111734980345</v>
      </c>
      <c r="O36" s="78">
        <f t="shared" si="7"/>
        <v>-5.8672655811341929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5.8672655811341929</v>
      </c>
      <c r="T36">
        <v>35</v>
      </c>
      <c r="U36" s="87">
        <f>IFERROR(-HLOOKUP($U$1,IEX!$W$2:$BH$98,T36,FALSE),0)</f>
        <v>0</v>
      </c>
      <c r="V36" s="88">
        <f t="shared" si="8"/>
        <v>9.3778461538461517</v>
      </c>
      <c r="W36" s="94"/>
      <c r="X36" s="88">
        <v>0</v>
      </c>
      <c r="Y36" s="88">
        <v>0.24446939921392474</v>
      </c>
      <c r="Z36" s="88">
        <v>0.29336327905670961</v>
      </c>
      <c r="AA36" s="88">
        <v>0.44004491858506445</v>
      </c>
      <c r="AB36" s="88">
        <v>0.97787759685569897</v>
      </c>
      <c r="AC36" s="88">
        <v>0.4204873666479505</v>
      </c>
      <c r="AD36" s="88">
        <v>0.4009298147108365</v>
      </c>
      <c r="AE36" s="88">
        <v>0.39115103874227952</v>
      </c>
      <c r="AF36" s="88">
        <v>0.39115103874227952</v>
      </c>
      <c r="AG36" s="88">
        <v>0.39115103874227952</v>
      </c>
      <c r="AH36" s="88">
        <v>0.3422571588994946</v>
      </c>
      <c r="AI36" s="88">
        <v>0.29336327905670961</v>
      </c>
      <c r="AJ36" s="88">
        <v>0.24446939921392474</v>
      </c>
      <c r="AK36" s="88">
        <v>1.0756653565412688</v>
      </c>
      <c r="AL36" s="88">
        <v>0.97787759685569897</v>
      </c>
      <c r="AM36" s="88">
        <v>0.58672655811341923</v>
      </c>
      <c r="AN36" s="88">
        <v>0.44004491858506445</v>
      </c>
      <c r="AO36" s="88">
        <v>0.58672655811341923</v>
      </c>
      <c r="AP36" s="88">
        <v>0.48893879842784949</v>
      </c>
      <c r="AQ36" s="88">
        <v>0.39115103874227952</v>
      </c>
      <c r="AR36" s="88">
        <v>0.29336327905670961</v>
      </c>
      <c r="AS36" s="88">
        <v>0.29336327905670961</v>
      </c>
      <c r="AT36" s="88">
        <v>0.50849635036496355</v>
      </c>
      <c r="AU36" s="88">
        <v>0.3422571588994946</v>
      </c>
      <c r="AV36" s="88">
        <v>0.3422571588994946</v>
      </c>
      <c r="AW36" s="88">
        <v>0.39115103874227952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16.972000000000001</v>
      </c>
      <c r="C37" s="23"/>
      <c r="D37" s="23"/>
      <c r="E37" s="23"/>
      <c r="F37" s="23"/>
      <c r="G37" s="23"/>
      <c r="H37" s="23"/>
      <c r="I37" s="23"/>
      <c r="J37" s="23">
        <v>5.7176866928691741</v>
      </c>
      <c r="K37" s="25">
        <f t="shared" si="4"/>
        <v>5.7176866928691741</v>
      </c>
      <c r="L37" s="24">
        <f t="shared" si="5"/>
        <v>9.1387692307692276</v>
      </c>
      <c r="M37" s="81">
        <f t="shared" si="6"/>
        <v>14.856455923638402</v>
      </c>
      <c r="O37" s="78">
        <f t="shared" si="7"/>
        <v>-5.7176866928691741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5.7176866928691741</v>
      </c>
      <c r="T37">
        <v>36</v>
      </c>
      <c r="U37" s="87">
        <f>IFERROR(-HLOOKUP($U$1,IEX!$W$2:$BH$98,T37,FALSE),0)</f>
        <v>0</v>
      </c>
      <c r="V37" s="88">
        <f t="shared" si="8"/>
        <v>9.1387692307692276</v>
      </c>
      <c r="W37" s="94"/>
      <c r="X37" s="88">
        <v>0</v>
      </c>
      <c r="Y37" s="88">
        <v>0.23823694553621561</v>
      </c>
      <c r="Z37" s="88">
        <v>0.28588433464345864</v>
      </c>
      <c r="AA37" s="88">
        <v>0.42882650196518807</v>
      </c>
      <c r="AB37" s="88">
        <v>0.95294778214486242</v>
      </c>
      <c r="AC37" s="88">
        <v>0.40976754632229079</v>
      </c>
      <c r="AD37" s="88">
        <v>0.39070859067939351</v>
      </c>
      <c r="AE37" s="88">
        <v>0.38117911285794492</v>
      </c>
      <c r="AF37" s="88">
        <v>0.38117911285794492</v>
      </c>
      <c r="AG37" s="88">
        <v>0.38117911285794492</v>
      </c>
      <c r="AH37" s="88">
        <v>0.33353172375070184</v>
      </c>
      <c r="AI37" s="88">
        <v>0.28588433464345864</v>
      </c>
      <c r="AJ37" s="88">
        <v>0.23823694553621561</v>
      </c>
      <c r="AK37" s="88">
        <v>1.0482425603593486</v>
      </c>
      <c r="AL37" s="88">
        <v>0.95294778214486242</v>
      </c>
      <c r="AM37" s="88">
        <v>0.57176866928691727</v>
      </c>
      <c r="AN37" s="88">
        <v>0.42882650196518807</v>
      </c>
      <c r="AO37" s="88">
        <v>0.57176866928691727</v>
      </c>
      <c r="AP37" s="88">
        <v>0.47647389107243121</v>
      </c>
      <c r="AQ37" s="88">
        <v>0.38117911285794492</v>
      </c>
      <c r="AR37" s="88">
        <v>0.28588433464345864</v>
      </c>
      <c r="AS37" s="88">
        <v>0.28588433464345864</v>
      </c>
      <c r="AT37" s="88">
        <v>0.49553284671532849</v>
      </c>
      <c r="AU37" s="88">
        <v>0.33353172375070184</v>
      </c>
      <c r="AV37" s="88">
        <v>0.33353172375070184</v>
      </c>
      <c r="AW37" s="88">
        <v>0.38117911285794492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18.260000000000002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9.7926530798966134</v>
      </c>
      <c r="M38" s="81">
        <f t="shared" si="6"/>
        <v>15.919443328007112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9.7926530798966134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0.40845268320736655</v>
      </c>
      <c r="AF38" s="88">
        <v>0.40845268320736655</v>
      </c>
      <c r="AG38" s="88">
        <v>0.40845268320736655</v>
      </c>
      <c r="AH38" s="88">
        <v>0.35739609780644571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0.35739609780644571</v>
      </c>
      <c r="AV38" s="88">
        <v>0.35739609780644571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18.472000000000001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9.7926530798966134</v>
      </c>
      <c r="M39" s="81">
        <f t="shared" si="6"/>
        <v>15.919443328007112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9.7926530798966134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0.40845268320736655</v>
      </c>
      <c r="AF39" s="88">
        <v>0.40845268320736655</v>
      </c>
      <c r="AG39" s="88">
        <v>0.40845268320736655</v>
      </c>
      <c r="AH39" s="88">
        <v>0.35739609780644571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0.35739609780644571</v>
      </c>
      <c r="AV39" s="88">
        <v>0.35739609780644571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19.007999999999999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9.7926530798966134</v>
      </c>
      <c r="M40" s="81">
        <f t="shared" si="6"/>
        <v>15.919443328007112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9.7926530798966134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0.40845268320736655</v>
      </c>
      <c r="AF40" s="88">
        <v>0.40845268320736655</v>
      </c>
      <c r="AG40" s="88">
        <v>0.40845268320736655</v>
      </c>
      <c r="AH40" s="88">
        <v>0.35739609780644571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0.35739609780644571</v>
      </c>
      <c r="AV40" s="88">
        <v>0.35739609780644571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18.488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9.7926530798966134</v>
      </c>
      <c r="M41" s="81">
        <f t="shared" si="6"/>
        <v>15.919443328007112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9.7926530798966134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0.40845268320736655</v>
      </c>
      <c r="AF41" s="88">
        <v>0.40845268320736655</v>
      </c>
      <c r="AG41" s="88">
        <v>0.40845268320736655</v>
      </c>
      <c r="AH41" s="88">
        <v>0.35739609780644571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0.35739609780644571</v>
      </c>
      <c r="AV41" s="88">
        <v>0.35739609780644571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18.911999999999999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9.7926530798966134</v>
      </c>
      <c r="M42" s="81">
        <f t="shared" si="6"/>
        <v>15.919443328007112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9.7926530798966134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0.40845268320736655</v>
      </c>
      <c r="AF42" s="88">
        <v>0.40845268320736655</v>
      </c>
      <c r="AG42" s="88">
        <v>0.40845268320736655</v>
      </c>
      <c r="AH42" s="88">
        <v>0.35739609780644571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0.35739609780644571</v>
      </c>
      <c r="AV42" s="88">
        <v>0.35739609780644571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18.931999999999999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9.7926530798966134</v>
      </c>
      <c r="M43" s="81">
        <f t="shared" si="6"/>
        <v>15.919443328007112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9.7926530798966134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0.40845268320736655</v>
      </c>
      <c r="AF43" s="88">
        <v>0.40845268320736655</v>
      </c>
      <c r="AG43" s="88">
        <v>0.40845268320736655</v>
      </c>
      <c r="AH43" s="88">
        <v>0.35739609780644571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0.35739609780644571</v>
      </c>
      <c r="AV43" s="88">
        <v>0.35739609780644571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19.007999999999999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9.7926530798966134</v>
      </c>
      <c r="M44" s="81">
        <f t="shared" si="6"/>
        <v>15.919443328007112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9.7926530798966134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0.40845268320736655</v>
      </c>
      <c r="AF44" s="88">
        <v>0.40845268320736655</v>
      </c>
      <c r="AG44" s="88">
        <v>0.40845268320736655</v>
      </c>
      <c r="AH44" s="88">
        <v>0.35739609780644571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0.35739609780644571</v>
      </c>
      <c r="AV44" s="88">
        <v>0.35739609780644571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19.103999999999999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9.7926530798966134</v>
      </c>
      <c r="M45" s="81">
        <f t="shared" si="6"/>
        <v>15.919443328007112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9.7926530798966134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0.40845268320736655</v>
      </c>
      <c r="AF45" s="88">
        <v>0.40845268320736655</v>
      </c>
      <c r="AG45" s="88">
        <v>0.40845268320736655</v>
      </c>
      <c r="AH45" s="88">
        <v>0.35739609780644571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0.35739609780644571</v>
      </c>
      <c r="AV45" s="88">
        <v>0.35739609780644571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18.856000000000002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9.7926530798966134</v>
      </c>
      <c r="M46" s="81">
        <f t="shared" si="6"/>
        <v>15.919443328007112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9.7926530798966134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0.40845268320736655</v>
      </c>
      <c r="AF46" s="88">
        <v>0.40845268320736655</v>
      </c>
      <c r="AG46" s="88">
        <v>0.40845268320736655</v>
      </c>
      <c r="AH46" s="88">
        <v>0.35739609780644571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0.35739609780644571</v>
      </c>
      <c r="AV46" s="88">
        <v>0.35739609780644571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18.952000000000002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9.7926530798966134</v>
      </c>
      <c r="M47" s="81">
        <f t="shared" si="6"/>
        <v>15.919443328007112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9.7926530798966134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0.40845268320736655</v>
      </c>
      <c r="AF47" s="88">
        <v>0.40845268320736655</v>
      </c>
      <c r="AG47" s="88">
        <v>0.40845268320736655</v>
      </c>
      <c r="AH47" s="88">
        <v>0.35739609780644571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0.35739609780644571</v>
      </c>
      <c r="AV47" s="88">
        <v>0.35739609780644571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19.084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9.7926530798966134</v>
      </c>
      <c r="M48" s="81">
        <f t="shared" si="6"/>
        <v>15.919443328007112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9.7926530798966134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0.40845268320736655</v>
      </c>
      <c r="AF48" s="88">
        <v>0.40845268320736655</v>
      </c>
      <c r="AG48" s="88">
        <v>0.40845268320736655</v>
      </c>
      <c r="AH48" s="88">
        <v>0.35739609780644571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0.35739609780644571</v>
      </c>
      <c r="AV48" s="88">
        <v>0.35739609780644571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18.952000000000002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9.7926530798966134</v>
      </c>
      <c r="M49" s="81">
        <f t="shared" si="6"/>
        <v>15.919443328007112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9.7926530798966134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0.40845268320736655</v>
      </c>
      <c r="AF49" s="88">
        <v>0.40845268320736655</v>
      </c>
      <c r="AG49" s="88">
        <v>0.40845268320736655</v>
      </c>
      <c r="AH49" s="88">
        <v>0.35739609780644571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0.35739609780644571</v>
      </c>
      <c r="AV49" s="88">
        <v>0.35739609780644571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18.931999999999999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9.7926530798966134</v>
      </c>
      <c r="M50" s="81">
        <f t="shared" si="6"/>
        <v>15.919443328007112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9.7926530798966134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0.40845268320736655</v>
      </c>
      <c r="AF50" s="88">
        <v>0.40845268320736655</v>
      </c>
      <c r="AG50" s="88">
        <v>0.40845268320736655</v>
      </c>
      <c r="AH50" s="88">
        <v>0.35739609780644571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0.35739609780644571</v>
      </c>
      <c r="AV50" s="88">
        <v>0.35739609780644571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18.527999999999999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9.7926530798966134</v>
      </c>
      <c r="M51" s="81">
        <f t="shared" si="6"/>
        <v>15.919443328007112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9.7926530798966134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0.40845268320736655</v>
      </c>
      <c r="AF51" s="88">
        <v>0.40845268320736655</v>
      </c>
      <c r="AG51" s="88">
        <v>0.40845268320736655</v>
      </c>
      <c r="AH51" s="88">
        <v>0.35739609780644571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0.35739609780644571</v>
      </c>
      <c r="AV51" s="88">
        <v>0.35739609780644571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16.856000000000002</v>
      </c>
      <c r="C52" s="23"/>
      <c r="D52" s="23"/>
      <c r="E52" s="23"/>
      <c r="F52" s="23"/>
      <c r="G52" s="23"/>
      <c r="H52" s="23"/>
      <c r="I52" s="23"/>
      <c r="J52" s="23">
        <v>5.6786075238629978</v>
      </c>
      <c r="K52" s="25">
        <f t="shared" si="4"/>
        <v>5.6786075238629978</v>
      </c>
      <c r="L52" s="24">
        <f t="shared" si="5"/>
        <v>9.076307692307692</v>
      </c>
      <c r="M52" s="81">
        <f t="shared" si="6"/>
        <v>14.754915216170691</v>
      </c>
      <c r="O52" s="78">
        <f t="shared" si="7"/>
        <v>-5.6786075238629978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5.6786075238629978</v>
      </c>
      <c r="T52">
        <v>51</v>
      </c>
      <c r="U52" s="87">
        <f>IFERROR(-HLOOKUP($U$1,IEX!$W$2:$BH$98,T52,FALSE),0)</f>
        <v>0</v>
      </c>
      <c r="V52" s="88">
        <f t="shared" si="8"/>
        <v>9.076307692307692</v>
      </c>
      <c r="W52" s="94"/>
      <c r="X52" s="88">
        <v>0</v>
      </c>
      <c r="Y52" s="88">
        <v>0.23660864682762489</v>
      </c>
      <c r="Z52" s="88">
        <v>0.28393037619314987</v>
      </c>
      <c r="AA52" s="88">
        <v>0.4258955642897248</v>
      </c>
      <c r="AB52" s="88">
        <v>0.94643458731049956</v>
      </c>
      <c r="AC52" s="88">
        <v>0.40696687254351482</v>
      </c>
      <c r="AD52" s="88">
        <v>0.38803818079730484</v>
      </c>
      <c r="AE52" s="88">
        <v>0.37857383492419983</v>
      </c>
      <c r="AF52" s="88">
        <v>0.37857383492419983</v>
      </c>
      <c r="AG52" s="88">
        <v>0.37857383492419983</v>
      </c>
      <c r="AH52" s="88">
        <v>0.33125210555867485</v>
      </c>
      <c r="AI52" s="88">
        <v>0.28393037619314987</v>
      </c>
      <c r="AJ52" s="88">
        <v>0.23660864682762489</v>
      </c>
      <c r="AK52" s="88">
        <v>1.0410780460415496</v>
      </c>
      <c r="AL52" s="88">
        <v>0.94643458731049956</v>
      </c>
      <c r="AM52" s="88">
        <v>0.56786075238629974</v>
      </c>
      <c r="AN52" s="88">
        <v>0.4258955642897248</v>
      </c>
      <c r="AO52" s="88">
        <v>0.56786075238629974</v>
      </c>
      <c r="AP52" s="88">
        <v>0.47321729365524978</v>
      </c>
      <c r="AQ52" s="88">
        <v>0.37857383492419983</v>
      </c>
      <c r="AR52" s="88">
        <v>0.28393037619314987</v>
      </c>
      <c r="AS52" s="88">
        <v>0.28393037619314987</v>
      </c>
      <c r="AT52" s="88">
        <v>0.49214598540145987</v>
      </c>
      <c r="AU52" s="88">
        <v>0.33125210555867485</v>
      </c>
      <c r="AV52" s="88">
        <v>0.33125210555867485</v>
      </c>
      <c r="AW52" s="88">
        <v>0.37857383492419983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17.896000000000001</v>
      </c>
      <c r="C53" s="23"/>
      <c r="D53" s="23"/>
      <c r="E53" s="23"/>
      <c r="F53" s="23"/>
      <c r="G53" s="23"/>
      <c r="H53" s="23"/>
      <c r="I53" s="23"/>
      <c r="J53" s="23">
        <v>6.028972487366647</v>
      </c>
      <c r="K53" s="25">
        <f t="shared" si="4"/>
        <v>6.028972487366647</v>
      </c>
      <c r="L53" s="24">
        <f t="shared" si="5"/>
        <v>9.6363076923076907</v>
      </c>
      <c r="M53" s="81">
        <f t="shared" si="6"/>
        <v>15.665280179674337</v>
      </c>
      <c r="O53" s="78">
        <f t="shared" si="7"/>
        <v>-6.028972487366647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6.028972487366647</v>
      </c>
      <c r="T53">
        <v>52</v>
      </c>
      <c r="U53" s="87">
        <f>IFERROR(-HLOOKUP($U$1,IEX!$W$2:$BH$98,T53,FALSE),0)</f>
        <v>0</v>
      </c>
      <c r="V53" s="88">
        <f t="shared" si="8"/>
        <v>9.6363076923076907</v>
      </c>
      <c r="W53" s="94"/>
      <c r="X53" s="88">
        <v>0</v>
      </c>
      <c r="Y53" s="88">
        <v>0.25120718697361027</v>
      </c>
      <c r="Z53" s="88">
        <v>0.30144862436833231</v>
      </c>
      <c r="AA53" s="88">
        <v>0.45217293655249852</v>
      </c>
      <c r="AB53" s="88">
        <v>1.0048287478944411</v>
      </c>
      <c r="AC53" s="88">
        <v>0.43207636159460971</v>
      </c>
      <c r="AD53" s="88">
        <v>0.41197978663672086</v>
      </c>
      <c r="AE53" s="88">
        <v>0.40193149915777648</v>
      </c>
      <c r="AF53" s="88">
        <v>0.40193149915777648</v>
      </c>
      <c r="AG53" s="88">
        <v>0.40193149915777648</v>
      </c>
      <c r="AH53" s="88">
        <v>0.3516900617630544</v>
      </c>
      <c r="AI53" s="88">
        <v>0.30144862436833231</v>
      </c>
      <c r="AJ53" s="88">
        <v>0.25120718697361027</v>
      </c>
      <c r="AK53" s="88">
        <v>1.1053116226838853</v>
      </c>
      <c r="AL53" s="88">
        <v>1.0048287478944411</v>
      </c>
      <c r="AM53" s="88">
        <v>0.60289724873666461</v>
      </c>
      <c r="AN53" s="88">
        <v>0.45217293655249852</v>
      </c>
      <c r="AO53" s="88">
        <v>0.60289724873666461</v>
      </c>
      <c r="AP53" s="88">
        <v>0.50241437394722055</v>
      </c>
      <c r="AQ53" s="88">
        <v>0.40193149915777648</v>
      </c>
      <c r="AR53" s="88">
        <v>0.30144862436833231</v>
      </c>
      <c r="AS53" s="88">
        <v>0.30144862436833231</v>
      </c>
      <c r="AT53" s="88">
        <v>0.52251094890510941</v>
      </c>
      <c r="AU53" s="88">
        <v>0.3516900617630544</v>
      </c>
      <c r="AV53" s="88">
        <v>0.3516900617630544</v>
      </c>
      <c r="AW53" s="88">
        <v>0.40193149915777648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17.28</v>
      </c>
      <c r="C54" s="23"/>
      <c r="D54" s="23"/>
      <c r="E54" s="23"/>
      <c r="F54" s="23"/>
      <c r="G54" s="23"/>
      <c r="H54" s="23"/>
      <c r="I54" s="23"/>
      <c r="J54" s="23">
        <v>5.8214486243683314</v>
      </c>
      <c r="K54" s="25">
        <f t="shared" si="4"/>
        <v>5.8214486243683314</v>
      </c>
      <c r="L54" s="24">
        <f t="shared" si="5"/>
        <v>9.3046153846153832</v>
      </c>
      <c r="M54" s="81">
        <f t="shared" si="6"/>
        <v>15.126064008983715</v>
      </c>
      <c r="O54" s="78">
        <f t="shared" si="7"/>
        <v>-5.8214486243683314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5.8214486243683314</v>
      </c>
      <c r="T54">
        <v>53</v>
      </c>
      <c r="U54" s="87">
        <f>IFERROR(-HLOOKUP($U$1,IEX!$W$2:$BH$98,T54,FALSE),0)</f>
        <v>0</v>
      </c>
      <c r="V54" s="88">
        <f t="shared" si="8"/>
        <v>9.3046153846153832</v>
      </c>
      <c r="W54" s="94"/>
      <c r="X54" s="88">
        <v>0</v>
      </c>
      <c r="Y54" s="88">
        <v>0.24256035934868048</v>
      </c>
      <c r="Z54" s="88">
        <v>0.29107243121841653</v>
      </c>
      <c r="AA54" s="88">
        <v>0.43660864682762485</v>
      </c>
      <c r="AB54" s="88">
        <v>0.97024143739472191</v>
      </c>
      <c r="AC54" s="88">
        <v>0.41720381807973045</v>
      </c>
      <c r="AD54" s="88">
        <v>0.39779898933183599</v>
      </c>
      <c r="AE54" s="88">
        <v>0.3880965749578888</v>
      </c>
      <c r="AF54" s="88">
        <v>0.3880965749578888</v>
      </c>
      <c r="AG54" s="88">
        <v>0.3880965749578888</v>
      </c>
      <c r="AH54" s="88">
        <v>0.33958450308815263</v>
      </c>
      <c r="AI54" s="88">
        <v>0.29107243121841653</v>
      </c>
      <c r="AJ54" s="88">
        <v>0.24256035934868048</v>
      </c>
      <c r="AK54" s="88">
        <v>1.0672655811341942</v>
      </c>
      <c r="AL54" s="88">
        <v>0.97024143739472191</v>
      </c>
      <c r="AM54" s="88">
        <v>0.58214486243683305</v>
      </c>
      <c r="AN54" s="88">
        <v>0.43660864682762485</v>
      </c>
      <c r="AO54" s="88">
        <v>0.58214486243683305</v>
      </c>
      <c r="AP54" s="88">
        <v>0.48512071869736095</v>
      </c>
      <c r="AQ54" s="88">
        <v>0.3880965749578888</v>
      </c>
      <c r="AR54" s="88">
        <v>0.29107243121841653</v>
      </c>
      <c r="AS54" s="88">
        <v>0.29107243121841653</v>
      </c>
      <c r="AT54" s="88">
        <v>0.50452554744525546</v>
      </c>
      <c r="AU54" s="88">
        <v>0.33958450308815263</v>
      </c>
      <c r="AV54" s="88">
        <v>0.33958450308815263</v>
      </c>
      <c r="AW54" s="88">
        <v>0.3880965749578888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16.416</v>
      </c>
      <c r="C55" s="23"/>
      <c r="D55" s="23"/>
      <c r="E55" s="23"/>
      <c r="F55" s="23"/>
      <c r="G55" s="23"/>
      <c r="H55" s="23"/>
      <c r="I55" s="23"/>
      <c r="J55" s="23">
        <v>5.5303761931499151</v>
      </c>
      <c r="K55" s="25">
        <f t="shared" si="4"/>
        <v>5.5303761931499151</v>
      </c>
      <c r="L55" s="24">
        <f t="shared" si="5"/>
        <v>8.8393846153846116</v>
      </c>
      <c r="M55" s="81">
        <f t="shared" si="6"/>
        <v>14.369760808534526</v>
      </c>
      <c r="O55" s="78">
        <f t="shared" si="7"/>
        <v>-5.5303761931499151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5.5303761931499151</v>
      </c>
      <c r="T55">
        <v>54</v>
      </c>
      <c r="U55" s="87">
        <f>IFERROR(-HLOOKUP($U$1,IEX!$W$2:$BH$98,T55,FALSE),0)</f>
        <v>0</v>
      </c>
      <c r="V55" s="88">
        <f t="shared" si="8"/>
        <v>8.8393846153846116</v>
      </c>
      <c r="W55" s="94"/>
      <c r="X55" s="88">
        <v>0</v>
      </c>
      <c r="Y55" s="88">
        <v>0.23043234138124644</v>
      </c>
      <c r="Z55" s="88">
        <v>0.2765188096574957</v>
      </c>
      <c r="AA55" s="88">
        <v>0.41477821448624358</v>
      </c>
      <c r="AB55" s="88">
        <v>0.92172936552498574</v>
      </c>
      <c r="AC55" s="88">
        <v>0.3963436271757439</v>
      </c>
      <c r="AD55" s="88">
        <v>0.37790903986524416</v>
      </c>
      <c r="AE55" s="88">
        <v>0.36869174620999429</v>
      </c>
      <c r="AF55" s="88">
        <v>0.36869174620999429</v>
      </c>
      <c r="AG55" s="88">
        <v>0.36869174620999429</v>
      </c>
      <c r="AH55" s="88">
        <v>0.32260527793374499</v>
      </c>
      <c r="AI55" s="88">
        <v>0.2765188096574957</v>
      </c>
      <c r="AJ55" s="88">
        <v>0.23043234138124644</v>
      </c>
      <c r="AK55" s="88">
        <v>1.0139023020774844</v>
      </c>
      <c r="AL55" s="88">
        <v>0.92172936552498574</v>
      </c>
      <c r="AM55" s="88">
        <v>0.5530376193149914</v>
      </c>
      <c r="AN55" s="88">
        <v>0.41477821448624358</v>
      </c>
      <c r="AO55" s="88">
        <v>0.5530376193149914</v>
      </c>
      <c r="AP55" s="88">
        <v>0.46086468276249287</v>
      </c>
      <c r="AQ55" s="88">
        <v>0.36869174620999429</v>
      </c>
      <c r="AR55" s="88">
        <v>0.2765188096574957</v>
      </c>
      <c r="AS55" s="88">
        <v>0.2765188096574957</v>
      </c>
      <c r="AT55" s="88">
        <v>0.47929927007299272</v>
      </c>
      <c r="AU55" s="88">
        <v>0.32260527793374499</v>
      </c>
      <c r="AV55" s="88">
        <v>0.32260527793374499</v>
      </c>
      <c r="AW55" s="88">
        <v>0.36869174620999429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16.28</v>
      </c>
      <c r="C56" s="23"/>
      <c r="D56" s="23"/>
      <c r="E56" s="23"/>
      <c r="F56" s="23"/>
      <c r="G56" s="23"/>
      <c r="H56" s="23"/>
      <c r="I56" s="23"/>
      <c r="J56" s="23">
        <v>5.4845592363840536</v>
      </c>
      <c r="K56" s="25">
        <f t="shared" si="4"/>
        <v>5.4845592363840536</v>
      </c>
      <c r="L56" s="24">
        <f t="shared" si="5"/>
        <v>8.7661538461538449</v>
      </c>
      <c r="M56" s="81">
        <f t="shared" si="6"/>
        <v>14.250713082537899</v>
      </c>
      <c r="O56" s="78">
        <f t="shared" si="7"/>
        <v>-5.4845592363840536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5.4845592363840536</v>
      </c>
      <c r="T56">
        <v>55</v>
      </c>
      <c r="U56" s="87">
        <f>IFERROR(-HLOOKUP($U$1,IEX!$W$2:$BH$98,T56,FALSE),0)</f>
        <v>0</v>
      </c>
      <c r="V56" s="88">
        <f t="shared" si="8"/>
        <v>8.7661538461538449</v>
      </c>
      <c r="W56" s="94"/>
      <c r="X56" s="88">
        <v>0</v>
      </c>
      <c r="Y56" s="88">
        <v>0.2285233015160022</v>
      </c>
      <c r="Z56" s="88">
        <v>0.27422796181920261</v>
      </c>
      <c r="AA56" s="88">
        <v>0.41134194272880398</v>
      </c>
      <c r="AB56" s="88">
        <v>0.91409320606400879</v>
      </c>
      <c r="AC56" s="88">
        <v>0.39306007860752379</v>
      </c>
      <c r="AD56" s="88">
        <v>0.3747782144862436</v>
      </c>
      <c r="AE56" s="88">
        <v>0.36563728242560356</v>
      </c>
      <c r="AF56" s="88">
        <v>0.36563728242560356</v>
      </c>
      <c r="AG56" s="88">
        <v>0.36563728242560356</v>
      </c>
      <c r="AH56" s="88">
        <v>0.31993262212240309</v>
      </c>
      <c r="AI56" s="88">
        <v>0.27422796181920261</v>
      </c>
      <c r="AJ56" s="88">
        <v>0.2285233015160022</v>
      </c>
      <c r="AK56" s="88">
        <v>1.0055025266704098</v>
      </c>
      <c r="AL56" s="88">
        <v>0.91409320606400879</v>
      </c>
      <c r="AM56" s="88">
        <v>0.54845592363840523</v>
      </c>
      <c r="AN56" s="88">
        <v>0.41134194272880398</v>
      </c>
      <c r="AO56" s="88">
        <v>0.54845592363840523</v>
      </c>
      <c r="AP56" s="88">
        <v>0.45704660303200439</v>
      </c>
      <c r="AQ56" s="88">
        <v>0.36563728242560356</v>
      </c>
      <c r="AR56" s="88">
        <v>0.27422796181920261</v>
      </c>
      <c r="AS56" s="88">
        <v>0.27422796181920261</v>
      </c>
      <c r="AT56" s="88">
        <v>0.4753284671532847</v>
      </c>
      <c r="AU56" s="88">
        <v>0.31993262212240309</v>
      </c>
      <c r="AV56" s="88">
        <v>0.31993262212240309</v>
      </c>
      <c r="AW56" s="88">
        <v>0.36563728242560356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17.911999999999999</v>
      </c>
      <c r="C57" s="23"/>
      <c r="D57" s="23"/>
      <c r="E57" s="23"/>
      <c r="F57" s="23"/>
      <c r="G57" s="23"/>
      <c r="H57" s="23"/>
      <c r="I57" s="23"/>
      <c r="J57" s="23">
        <v>6.0343627175743944</v>
      </c>
      <c r="K57" s="25">
        <f t="shared" si="4"/>
        <v>6.0343627175743944</v>
      </c>
      <c r="L57" s="24">
        <f t="shared" si="5"/>
        <v>9.6449230769230745</v>
      </c>
      <c r="M57" s="81">
        <f t="shared" si="6"/>
        <v>15.679285794497469</v>
      </c>
      <c r="O57" s="78">
        <f t="shared" si="7"/>
        <v>-6.0343627175743944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6.0343627175743944</v>
      </c>
      <c r="T57">
        <v>56</v>
      </c>
      <c r="U57" s="87">
        <f>IFERROR(-HLOOKUP($U$1,IEX!$W$2:$BH$98,T57,FALSE),0)</f>
        <v>0</v>
      </c>
      <c r="V57" s="88">
        <f t="shared" si="8"/>
        <v>9.6449230769230745</v>
      </c>
      <c r="W57" s="94"/>
      <c r="X57" s="88">
        <v>0</v>
      </c>
      <c r="Y57" s="88">
        <v>0.25143177989893312</v>
      </c>
      <c r="Z57" s="88">
        <v>0.30171813587871971</v>
      </c>
      <c r="AA57" s="88">
        <v>0.45257720381807953</v>
      </c>
      <c r="AB57" s="88">
        <v>1.0057271195957325</v>
      </c>
      <c r="AC57" s="88">
        <v>0.43246266142616496</v>
      </c>
      <c r="AD57" s="88">
        <v>0.41234811903425028</v>
      </c>
      <c r="AE57" s="88">
        <v>0.402290847838293</v>
      </c>
      <c r="AF57" s="88">
        <v>0.402290847838293</v>
      </c>
      <c r="AG57" s="88">
        <v>0.402290847838293</v>
      </c>
      <c r="AH57" s="88">
        <v>0.35200449185850635</v>
      </c>
      <c r="AI57" s="88">
        <v>0.30171813587871971</v>
      </c>
      <c r="AJ57" s="88">
        <v>0.25143177989893312</v>
      </c>
      <c r="AK57" s="88">
        <v>1.1062998315553056</v>
      </c>
      <c r="AL57" s="88">
        <v>1.0057271195957325</v>
      </c>
      <c r="AM57" s="88">
        <v>0.60343627175743941</v>
      </c>
      <c r="AN57" s="88">
        <v>0.45257720381807953</v>
      </c>
      <c r="AO57" s="88">
        <v>0.60343627175743941</v>
      </c>
      <c r="AP57" s="88">
        <v>0.50286355979786623</v>
      </c>
      <c r="AQ57" s="88">
        <v>0.402290847838293</v>
      </c>
      <c r="AR57" s="88">
        <v>0.30171813587871971</v>
      </c>
      <c r="AS57" s="88">
        <v>0.30171813587871971</v>
      </c>
      <c r="AT57" s="88">
        <v>0.52297810218978091</v>
      </c>
      <c r="AU57" s="88">
        <v>0.35200449185850635</v>
      </c>
      <c r="AV57" s="88">
        <v>0.35200449185850635</v>
      </c>
      <c r="AW57" s="88">
        <v>0.402290847838293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18.507999999999999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9.7926530798966134</v>
      </c>
      <c r="M58" s="81">
        <f t="shared" si="6"/>
        <v>15.919443328007112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9.7926530798966134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0.40845268320736655</v>
      </c>
      <c r="AF58" s="88">
        <v>0.40845268320736655</v>
      </c>
      <c r="AG58" s="88">
        <v>0.40845268320736655</v>
      </c>
      <c r="AH58" s="88">
        <v>0.35739609780644571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0.35739609780644571</v>
      </c>
      <c r="AV58" s="88">
        <v>0.35739609780644571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18.643999999999998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9.7926530798966134</v>
      </c>
      <c r="M59" s="81">
        <f t="shared" si="6"/>
        <v>15.919443328007112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9.7926530798966134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0.40845268320736655</v>
      </c>
      <c r="AF59" s="88">
        <v>0.40845268320736655</v>
      </c>
      <c r="AG59" s="88">
        <v>0.40845268320736655</v>
      </c>
      <c r="AH59" s="88">
        <v>0.35739609780644571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0.35739609780644571</v>
      </c>
      <c r="AV59" s="88">
        <v>0.35739609780644571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18.931999999999999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9.7926530798966134</v>
      </c>
      <c r="M60" s="81">
        <f t="shared" si="6"/>
        <v>15.919443328007112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9.7926530798966134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0.40845268320736655</v>
      </c>
      <c r="AF60" s="88">
        <v>0.40845268320736655</v>
      </c>
      <c r="AG60" s="88">
        <v>0.40845268320736655</v>
      </c>
      <c r="AH60" s="88">
        <v>0.35739609780644571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0.35739609780644571</v>
      </c>
      <c r="AV60" s="88">
        <v>0.35739609780644571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19.047999999999998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9.7926530798966134</v>
      </c>
      <c r="M61" s="81">
        <f t="shared" si="6"/>
        <v>15.919443328007112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9.7926530798966134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0.40845268320736655</v>
      </c>
      <c r="AF61" s="88">
        <v>0.40845268320736655</v>
      </c>
      <c r="AG61" s="88">
        <v>0.40845268320736655</v>
      </c>
      <c r="AH61" s="88">
        <v>0.35739609780644571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0.35739609780644571</v>
      </c>
      <c r="AV61" s="88">
        <v>0.35739609780644571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18.931999999999999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9.7926530798966134</v>
      </c>
      <c r="M62" s="81">
        <f t="shared" si="6"/>
        <v>15.919443328007112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9.7926530798966134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0.40845268320736655</v>
      </c>
      <c r="AF62" s="88">
        <v>0.40845268320736655</v>
      </c>
      <c r="AG62" s="88">
        <v>0.40845268320736655</v>
      </c>
      <c r="AH62" s="88">
        <v>0.35739609780644571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0.35739609780644571</v>
      </c>
      <c r="AV62" s="88">
        <v>0.35739609780644571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18.968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9.7926530798966134</v>
      </c>
      <c r="M63" s="81">
        <f t="shared" si="6"/>
        <v>15.919443328007112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9.7926530798966134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0.40845268320736655</v>
      </c>
      <c r="AF63" s="88">
        <v>0.40845268320736655</v>
      </c>
      <c r="AG63" s="88">
        <v>0.40845268320736655</v>
      </c>
      <c r="AH63" s="88">
        <v>0.35739609780644571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0.35739609780644571</v>
      </c>
      <c r="AV63" s="88">
        <v>0.35739609780644571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18.952000000000002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9.7926530798966134</v>
      </c>
      <c r="M64" s="81">
        <f t="shared" si="6"/>
        <v>15.919443328007112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9.7926530798966134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0.40845268320736655</v>
      </c>
      <c r="AF64" s="88">
        <v>0.40845268320736655</v>
      </c>
      <c r="AG64" s="88">
        <v>0.40845268320736655</v>
      </c>
      <c r="AH64" s="88">
        <v>0.35739609780644571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0.35739609780644571</v>
      </c>
      <c r="AV64" s="88">
        <v>0.35739609780644571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18.968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9.7926530798966134</v>
      </c>
      <c r="M65" s="81">
        <f t="shared" si="6"/>
        <v>15.919443328007112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9.7926530798966134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0.40845268320736655</v>
      </c>
      <c r="AF65" s="88">
        <v>0.40845268320736655</v>
      </c>
      <c r="AG65" s="88">
        <v>0.40845268320736655</v>
      </c>
      <c r="AH65" s="88">
        <v>0.35739609780644571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0.35739609780644571</v>
      </c>
      <c r="AV65" s="88">
        <v>0.35739609780644571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18.931999999999999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9.7926530798966134</v>
      </c>
      <c r="M66" s="81">
        <f t="shared" si="6"/>
        <v>15.919443328007112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9.7926530798966134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0.40845268320736655</v>
      </c>
      <c r="AF66" s="88">
        <v>0.40845268320736655</v>
      </c>
      <c r="AG66" s="88">
        <v>0.40845268320736655</v>
      </c>
      <c r="AH66" s="88">
        <v>0.35739609780644571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0.35739609780644571</v>
      </c>
      <c r="AV66" s="88">
        <v>0.35739609780644571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18.891999999999999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9.7926530798966134</v>
      </c>
      <c r="M67" s="81">
        <f t="shared" si="6"/>
        <v>15.919443328007112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9.7926530798966134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0.40845268320736655</v>
      </c>
      <c r="AF67" s="88">
        <v>0.40845268320736655</v>
      </c>
      <c r="AG67" s="88">
        <v>0.40845268320736655</v>
      </c>
      <c r="AH67" s="88">
        <v>0.35739609780644571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0.35739609780644571</v>
      </c>
      <c r="AV67" s="88">
        <v>0.35739609780644571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18.911999999999999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9.7926530798966134</v>
      </c>
      <c r="M68" s="81">
        <f t="shared" ref="M68:M98" si="19">K68+L68</f>
        <v>15.919443328007112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9.7926530798966134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0.40845268320736655</v>
      </c>
      <c r="AF68" s="88">
        <v>0.40845268320736655</v>
      </c>
      <c r="AG68" s="88">
        <v>0.40845268320736655</v>
      </c>
      <c r="AH68" s="88">
        <v>0.35739609780644571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0.35739609780644571</v>
      </c>
      <c r="AV68" s="88">
        <v>0.35739609780644571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18.488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9.7926530798966134</v>
      </c>
      <c r="M69" s="81">
        <f t="shared" si="19"/>
        <v>15.919443328007112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9.7926530798966134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0.40845268320736655</v>
      </c>
      <c r="AF69" s="88">
        <v>0.40845268320736655</v>
      </c>
      <c r="AG69" s="88">
        <v>0.40845268320736655</v>
      </c>
      <c r="AH69" s="88">
        <v>0.35739609780644571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0.35739609780644571</v>
      </c>
      <c r="AV69" s="88">
        <v>0.35739609780644571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18.968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9.7926530798966134</v>
      </c>
      <c r="M70" s="81">
        <f t="shared" si="19"/>
        <v>15.919443328007112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9.7926530798966134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0.40845268320736655</v>
      </c>
      <c r="AF70" s="88">
        <v>0.40845268320736655</v>
      </c>
      <c r="AG70" s="88">
        <v>0.40845268320736655</v>
      </c>
      <c r="AH70" s="88">
        <v>0.35739609780644571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0.35739609780644571</v>
      </c>
      <c r="AV70" s="88">
        <v>0.35739609780644571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19.007999999999999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9.7926530798966134</v>
      </c>
      <c r="M71" s="81">
        <f t="shared" si="19"/>
        <v>15.919443328007112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9.7926530798966134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0.40845268320736655</v>
      </c>
      <c r="AF71" s="88">
        <v>0.40845268320736655</v>
      </c>
      <c r="AG71" s="88">
        <v>0.40845268320736655</v>
      </c>
      <c r="AH71" s="88">
        <v>0.35739609780644571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0.35739609780644571</v>
      </c>
      <c r="AV71" s="88">
        <v>0.35739609780644571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18.931999999999999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9.7926530798966134</v>
      </c>
      <c r="M72" s="81">
        <f t="shared" si="19"/>
        <v>15.919443328007112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9.7926530798966134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0.40845268320736655</v>
      </c>
      <c r="AF72" s="88">
        <v>0.40845268320736655</v>
      </c>
      <c r="AG72" s="88">
        <v>0.40845268320736655</v>
      </c>
      <c r="AH72" s="88">
        <v>0.35739609780644571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0.35739609780644571</v>
      </c>
      <c r="AV72" s="88">
        <v>0.35739609780644571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19.027999999999999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9.7926530798966134</v>
      </c>
      <c r="M73" s="81">
        <f t="shared" si="19"/>
        <v>15.919443328007112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9.7926530798966134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0.40845268320736655</v>
      </c>
      <c r="AF73" s="88">
        <v>0.40845268320736655</v>
      </c>
      <c r="AG73" s="88">
        <v>0.40845268320736655</v>
      </c>
      <c r="AH73" s="88">
        <v>0.35739609780644571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0.35739609780644571</v>
      </c>
      <c r="AV73" s="88">
        <v>0.35739609780644571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19.084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9.7926530798966134</v>
      </c>
      <c r="M74" s="81">
        <f t="shared" si="19"/>
        <v>15.919443328007112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9.7926530798966134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0.40845268320736655</v>
      </c>
      <c r="AF74" s="88">
        <v>0.40845268320736655</v>
      </c>
      <c r="AG74" s="88">
        <v>0.40845268320736655</v>
      </c>
      <c r="AH74" s="88">
        <v>0.35739609780644571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0.35739609780644571</v>
      </c>
      <c r="AV74" s="88">
        <v>0.35739609780644571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19.084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9.7926530798966134</v>
      </c>
      <c r="M75" s="81">
        <f t="shared" si="19"/>
        <v>15.919443328007112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9.7926530798966134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0.40845268320736655</v>
      </c>
      <c r="AF75" s="88">
        <v>0.40845268320736655</v>
      </c>
      <c r="AG75" s="88">
        <v>0.40845268320736655</v>
      </c>
      <c r="AH75" s="88">
        <v>0.35739609780644571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0.35739609780644571</v>
      </c>
      <c r="AV75" s="88">
        <v>0.35739609780644571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19.047999999999998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9.7926530798966134</v>
      </c>
      <c r="M76" s="81">
        <f t="shared" si="19"/>
        <v>15.919443328007112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9.7926530798966134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0.40845268320736655</v>
      </c>
      <c r="AF76" s="88">
        <v>0.40845268320736655</v>
      </c>
      <c r="AG76" s="88">
        <v>0.40845268320736655</v>
      </c>
      <c r="AH76" s="88">
        <v>0.35739609780644571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0.35739609780644571</v>
      </c>
      <c r="AV76" s="88">
        <v>0.35739609780644571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18.027999999999999</v>
      </c>
      <c r="C77" s="23"/>
      <c r="D77" s="23"/>
      <c r="E77" s="23"/>
      <c r="F77" s="23"/>
      <c r="G77" s="23"/>
      <c r="H77" s="23"/>
      <c r="I77" s="23"/>
      <c r="J77" s="23">
        <v>6.0734418865805715</v>
      </c>
      <c r="K77" s="25">
        <f t="shared" si="17"/>
        <v>6.0734418865805715</v>
      </c>
      <c r="L77" s="24">
        <f t="shared" si="18"/>
        <v>9.7073846153846137</v>
      </c>
      <c r="M77" s="81">
        <f t="shared" si="19"/>
        <v>15.780826501965185</v>
      </c>
      <c r="O77" s="78">
        <f t="shared" si="20"/>
        <v>-6.0734418865805715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6.0734418865805715</v>
      </c>
      <c r="T77">
        <v>76</v>
      </c>
      <c r="U77" s="87">
        <f>IFERROR(-HLOOKUP($U$1,IEX!$W$2:$BH$98,T77,FALSE),0)</f>
        <v>0</v>
      </c>
      <c r="V77" s="88">
        <f t="shared" si="21"/>
        <v>9.7073846153846137</v>
      </c>
      <c r="W77" s="94"/>
      <c r="X77" s="88">
        <v>0</v>
      </c>
      <c r="Y77" s="88">
        <v>0.25306007860752383</v>
      </c>
      <c r="Z77" s="88">
        <v>0.30367209432902853</v>
      </c>
      <c r="AA77" s="88">
        <v>0.4555081414935428</v>
      </c>
      <c r="AB77" s="88">
        <v>1.0122403144300953</v>
      </c>
      <c r="AC77" s="88">
        <v>0.43526333520494093</v>
      </c>
      <c r="AD77" s="88">
        <v>0.415018528916339</v>
      </c>
      <c r="AE77" s="88">
        <v>0.4048961257720381</v>
      </c>
      <c r="AF77" s="88">
        <v>0.4048961257720381</v>
      </c>
      <c r="AG77" s="88">
        <v>0.4048961257720381</v>
      </c>
      <c r="AH77" s="88">
        <v>0.35428411005053329</v>
      </c>
      <c r="AI77" s="88">
        <v>0.30367209432902853</v>
      </c>
      <c r="AJ77" s="88">
        <v>0.25306007860752383</v>
      </c>
      <c r="AK77" s="88">
        <v>1.1134643458731046</v>
      </c>
      <c r="AL77" s="88">
        <v>1.0122403144300953</v>
      </c>
      <c r="AM77" s="88">
        <v>0.60734418865805706</v>
      </c>
      <c r="AN77" s="88">
        <v>0.4555081414935428</v>
      </c>
      <c r="AO77" s="88">
        <v>0.60734418865805706</v>
      </c>
      <c r="AP77" s="88">
        <v>0.50612015721504766</v>
      </c>
      <c r="AQ77" s="88">
        <v>0.4048961257720381</v>
      </c>
      <c r="AR77" s="88">
        <v>0.30367209432902853</v>
      </c>
      <c r="AS77" s="88">
        <v>0.30367209432902853</v>
      </c>
      <c r="AT77" s="88">
        <v>0.52636496350364947</v>
      </c>
      <c r="AU77" s="88">
        <v>0.35428411005053329</v>
      </c>
      <c r="AV77" s="88">
        <v>0.35428411005053329</v>
      </c>
      <c r="AW77" s="88">
        <v>0.4048961257720381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18.315999999999999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9.7926530798966134</v>
      </c>
      <c r="M78" s="81">
        <f t="shared" si="19"/>
        <v>15.919443328007112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9.7926530798966134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0.40845268320736655</v>
      </c>
      <c r="AF78" s="88">
        <v>0.40845268320736655</v>
      </c>
      <c r="AG78" s="88">
        <v>0.40845268320736655</v>
      </c>
      <c r="AH78" s="88">
        <v>0.35739609780644571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0.35739609780644571</v>
      </c>
      <c r="AV78" s="88">
        <v>0.35739609780644571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18.988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9.7926530798966134</v>
      </c>
      <c r="M79" s="81">
        <f t="shared" si="19"/>
        <v>15.919443328007112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9.7926530798966134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0.40845268320736655</v>
      </c>
      <c r="AF79" s="88">
        <v>0.40845268320736655</v>
      </c>
      <c r="AG79" s="88">
        <v>0.40845268320736655</v>
      </c>
      <c r="AH79" s="88">
        <v>0.35739609780644571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0.35739609780644571</v>
      </c>
      <c r="AV79" s="88">
        <v>0.35739609780644571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18.988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9.7926530798966134</v>
      </c>
      <c r="M80" s="81">
        <f t="shared" si="19"/>
        <v>15.919443328007112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9.7926530798966134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0.40845268320736655</v>
      </c>
      <c r="AF80" s="88">
        <v>0.40845268320736655</v>
      </c>
      <c r="AG80" s="88">
        <v>0.40845268320736655</v>
      </c>
      <c r="AH80" s="88">
        <v>0.35739609780644571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0.35739609780644571</v>
      </c>
      <c r="AV80" s="88">
        <v>0.35739609780644571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19.064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9.7926530798966134</v>
      </c>
      <c r="M81" s="81">
        <f t="shared" si="19"/>
        <v>15.919443328007112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9.7926530798966134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0.40845268320736655</v>
      </c>
      <c r="AF81" s="88">
        <v>0.40845268320736655</v>
      </c>
      <c r="AG81" s="88">
        <v>0.40845268320736655</v>
      </c>
      <c r="AH81" s="88">
        <v>0.35739609780644571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0.35739609780644571</v>
      </c>
      <c r="AV81" s="88">
        <v>0.35739609780644571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19.047999999999998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9.7926530798966134</v>
      </c>
      <c r="M82" s="81">
        <f t="shared" si="19"/>
        <v>15.919443328007112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9.7926530798966134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0.40845268320736655</v>
      </c>
      <c r="AF82" s="88">
        <v>0.40845268320736655</v>
      </c>
      <c r="AG82" s="88">
        <v>0.40845268320736655</v>
      </c>
      <c r="AH82" s="88">
        <v>0.35739609780644571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0.35739609780644571</v>
      </c>
      <c r="AV82" s="88">
        <v>0.35739609780644571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18.856000000000002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9.7926530798966134</v>
      </c>
      <c r="M83" s="81">
        <f t="shared" si="19"/>
        <v>15.919443328007112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9.7926530798966134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0.40845268320736655</v>
      </c>
      <c r="AF83" s="88">
        <v>0.40845268320736655</v>
      </c>
      <c r="AG83" s="88">
        <v>0.40845268320736655</v>
      </c>
      <c r="AH83" s="88">
        <v>0.35739609780644571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0.35739609780644571</v>
      </c>
      <c r="AV83" s="88">
        <v>0.35739609780644571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18.952000000000002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9.7926530798966134</v>
      </c>
      <c r="M84" s="81">
        <f t="shared" si="19"/>
        <v>15.919443328007112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9.7926530798966134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0.40845268320736655</v>
      </c>
      <c r="AF84" s="88">
        <v>0.40845268320736655</v>
      </c>
      <c r="AG84" s="88">
        <v>0.40845268320736655</v>
      </c>
      <c r="AH84" s="88">
        <v>0.35739609780644571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0.35739609780644571</v>
      </c>
      <c r="AV84" s="88">
        <v>0.35739609780644571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18.988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9.7926530798966134</v>
      </c>
      <c r="M85" s="81">
        <f t="shared" si="19"/>
        <v>15.919443328007112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9.7926530798966134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0.40845268320736655</v>
      </c>
      <c r="AF85" s="88">
        <v>0.40845268320736655</v>
      </c>
      <c r="AG85" s="88">
        <v>0.40845268320736655</v>
      </c>
      <c r="AH85" s="88">
        <v>0.35739609780644571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0.35739609780644571</v>
      </c>
      <c r="AV85" s="88">
        <v>0.35739609780644571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18.795999999999999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9.7926530798966134</v>
      </c>
      <c r="M86" s="81">
        <f t="shared" si="19"/>
        <v>15.919443328007112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9.7926530798966134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0.40845268320736655</v>
      </c>
      <c r="AF86" s="88">
        <v>0.40845268320736655</v>
      </c>
      <c r="AG86" s="88">
        <v>0.40845268320736655</v>
      </c>
      <c r="AH86" s="88">
        <v>0.35739609780644571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0.35739609780644571</v>
      </c>
      <c r="AV86" s="88">
        <v>0.35739609780644571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18.952000000000002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9.7926530798966134</v>
      </c>
      <c r="M87" s="81">
        <f t="shared" si="19"/>
        <v>15.919443328007112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9.7926530798966134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0.40845268320736655</v>
      </c>
      <c r="AF87" s="88">
        <v>0.40845268320736655</v>
      </c>
      <c r="AG87" s="88">
        <v>0.40845268320736655</v>
      </c>
      <c r="AH87" s="88">
        <v>0.35739609780644571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0.35739609780644571</v>
      </c>
      <c r="AV87" s="88">
        <v>0.35739609780644571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18.760000000000002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9.7926530798966134</v>
      </c>
      <c r="M88" s="81">
        <f t="shared" si="19"/>
        <v>15.919443328007112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9.7926530798966134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0.40845268320736655</v>
      </c>
      <c r="AF88" s="88">
        <v>0.40845268320736655</v>
      </c>
      <c r="AG88" s="88">
        <v>0.40845268320736655</v>
      </c>
      <c r="AH88" s="88">
        <v>0.35739609780644571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0.35739609780644571</v>
      </c>
      <c r="AV88" s="88">
        <v>0.35739609780644571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19.123999999999999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9.7926530798966134</v>
      </c>
      <c r="M89" s="81">
        <f t="shared" si="19"/>
        <v>15.919443328007112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9.7926530798966134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0.40845268320736655</v>
      </c>
      <c r="AF89" s="88">
        <v>0.40845268320736655</v>
      </c>
      <c r="AG89" s="88">
        <v>0.40845268320736655</v>
      </c>
      <c r="AH89" s="88">
        <v>0.35739609780644571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0.35739609780644571</v>
      </c>
      <c r="AV89" s="88">
        <v>0.35739609780644571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19.084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9.7926530798966134</v>
      </c>
      <c r="M90" s="81">
        <f t="shared" si="19"/>
        <v>15.919443328007112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9.7926530798966134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0.40845268320736655</v>
      </c>
      <c r="AF90" s="88">
        <v>0.40845268320736655</v>
      </c>
      <c r="AG90" s="88">
        <v>0.40845268320736655</v>
      </c>
      <c r="AH90" s="88">
        <v>0.35739609780644571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0.35739609780644571</v>
      </c>
      <c r="AV90" s="88">
        <v>0.35739609780644571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17.931999999999999</v>
      </c>
      <c r="C91" s="23"/>
      <c r="D91" s="23"/>
      <c r="E91" s="23"/>
      <c r="F91" s="23"/>
      <c r="G91" s="23"/>
      <c r="H91" s="23"/>
      <c r="I91" s="23"/>
      <c r="J91" s="23">
        <v>6.0411005053340805</v>
      </c>
      <c r="K91" s="25">
        <f t="shared" si="17"/>
        <v>6.0411005053340805</v>
      </c>
      <c r="L91" s="24">
        <f t="shared" si="18"/>
        <v>9.6556923076923038</v>
      </c>
      <c r="M91" s="81">
        <f t="shared" si="19"/>
        <v>15.696792813026384</v>
      </c>
      <c r="O91" s="78">
        <f t="shared" si="20"/>
        <v>-6.0411005053340805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6.0411005053340805</v>
      </c>
      <c r="T91">
        <v>90</v>
      </c>
      <c r="U91" s="87">
        <f>IFERROR(-HLOOKUP($U$1,IEX!$W$2:$BH$98,T91,FALSE),0)</f>
        <v>0</v>
      </c>
      <c r="V91" s="88">
        <f t="shared" si="21"/>
        <v>9.6556923076923038</v>
      </c>
      <c r="W91" s="94"/>
      <c r="X91" s="88">
        <v>0</v>
      </c>
      <c r="Y91" s="88">
        <v>0.25171252105558667</v>
      </c>
      <c r="Z91" s="88">
        <v>0.30205502526670402</v>
      </c>
      <c r="AA91" s="88">
        <v>0.45308253790005598</v>
      </c>
      <c r="AB91" s="88">
        <v>1.0068500842223467</v>
      </c>
      <c r="AC91" s="88">
        <v>0.43294553621560911</v>
      </c>
      <c r="AD91" s="88">
        <v>0.41280853453116212</v>
      </c>
      <c r="AE91" s="88">
        <v>0.40274003368893868</v>
      </c>
      <c r="AF91" s="88">
        <v>0.40274003368893868</v>
      </c>
      <c r="AG91" s="88">
        <v>0.40274003368893868</v>
      </c>
      <c r="AH91" s="88">
        <v>0.35239752947782133</v>
      </c>
      <c r="AI91" s="88">
        <v>0.30205502526670402</v>
      </c>
      <c r="AJ91" s="88">
        <v>0.25171252105558667</v>
      </c>
      <c r="AK91" s="88">
        <v>1.1075350926445815</v>
      </c>
      <c r="AL91" s="88">
        <v>1.0068500842223467</v>
      </c>
      <c r="AM91" s="88">
        <v>0.60411005053340805</v>
      </c>
      <c r="AN91" s="88">
        <v>0.45308253790005598</v>
      </c>
      <c r="AO91" s="88">
        <v>0.60411005053340805</v>
      </c>
      <c r="AP91" s="88">
        <v>0.50342504211117334</v>
      </c>
      <c r="AQ91" s="88">
        <v>0.40274003368893868</v>
      </c>
      <c r="AR91" s="88">
        <v>0.30205502526670402</v>
      </c>
      <c r="AS91" s="88">
        <v>0.30205502526670402</v>
      </c>
      <c r="AT91" s="88">
        <v>0.52356204379562032</v>
      </c>
      <c r="AU91" s="88">
        <v>0.35239752947782133</v>
      </c>
      <c r="AV91" s="88">
        <v>0.35239752947782133</v>
      </c>
      <c r="AW91" s="88">
        <v>0.40274003368893868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18.568000000000001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9.7926530798966134</v>
      </c>
      <c r="M92" s="81">
        <f t="shared" si="19"/>
        <v>15.919443328007112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9.7926530798966134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0.40845268320736655</v>
      </c>
      <c r="AF92" s="88">
        <v>0.40845268320736655</v>
      </c>
      <c r="AG92" s="88">
        <v>0.40845268320736655</v>
      </c>
      <c r="AH92" s="88">
        <v>0.35739609780644571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0.35739609780644571</v>
      </c>
      <c r="AV92" s="88">
        <v>0.35739609780644571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19.143999999999998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9.7926530798966134</v>
      </c>
      <c r="M93" s="81">
        <f t="shared" si="19"/>
        <v>15.919443328007112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9.7926530798966134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0.40845268320736655</v>
      </c>
      <c r="AF93" s="88">
        <v>0.40845268320736655</v>
      </c>
      <c r="AG93" s="88">
        <v>0.40845268320736655</v>
      </c>
      <c r="AH93" s="88">
        <v>0.35739609780644571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0.35739609780644571</v>
      </c>
      <c r="AV93" s="88">
        <v>0.35739609780644571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18.584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9.7926530798966134</v>
      </c>
      <c r="M94" s="81">
        <f t="shared" si="19"/>
        <v>15.919443328007112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9.7926530798966134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0.40845268320736655</v>
      </c>
      <c r="AF94" s="88">
        <v>0.40845268320736655</v>
      </c>
      <c r="AG94" s="88">
        <v>0.40845268320736655</v>
      </c>
      <c r="AH94" s="88">
        <v>0.35739609780644571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0.35739609780644571</v>
      </c>
      <c r="AV94" s="88">
        <v>0.35739609780644571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18.007999999999999</v>
      </c>
      <c r="C95" s="23"/>
      <c r="D95" s="23"/>
      <c r="E95" s="23"/>
      <c r="F95" s="23"/>
      <c r="G95" s="23"/>
      <c r="H95" s="23"/>
      <c r="I95" s="23"/>
      <c r="J95" s="23">
        <v>6.0667040988208853</v>
      </c>
      <c r="K95" s="25">
        <f t="shared" si="17"/>
        <v>6.0667040988208853</v>
      </c>
      <c r="L95" s="24">
        <f t="shared" si="18"/>
        <v>9.6966153846153809</v>
      </c>
      <c r="M95" s="81">
        <f t="shared" si="19"/>
        <v>15.763319483436266</v>
      </c>
      <c r="O95" s="78">
        <f t="shared" si="20"/>
        <v>-6.0667040988208853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6.0667040988208853</v>
      </c>
      <c r="T95">
        <v>94</v>
      </c>
      <c r="U95" s="87">
        <f>IFERROR(-HLOOKUP($U$1,IEX!$W$2:$BH$98,T95,FALSE),0)</f>
        <v>0</v>
      </c>
      <c r="V95" s="88">
        <f t="shared" si="21"/>
        <v>9.6966153846153809</v>
      </c>
      <c r="W95" s="94"/>
      <c r="X95" s="88">
        <v>0</v>
      </c>
      <c r="Y95" s="88">
        <v>0.25277933745087022</v>
      </c>
      <c r="Z95" s="88">
        <v>0.30333520494104427</v>
      </c>
      <c r="AA95" s="88">
        <v>0.45500280741156635</v>
      </c>
      <c r="AB95" s="88">
        <v>1.0111173498034809</v>
      </c>
      <c r="AC95" s="88">
        <v>0.43478046041549678</v>
      </c>
      <c r="AD95" s="88">
        <v>0.41455811341942717</v>
      </c>
      <c r="AE95" s="88">
        <v>0.40444693992139241</v>
      </c>
      <c r="AF95" s="88">
        <v>0.40444693992139241</v>
      </c>
      <c r="AG95" s="88">
        <v>0.40444693992139241</v>
      </c>
      <c r="AH95" s="88">
        <v>0.35389107243121831</v>
      </c>
      <c r="AI95" s="88">
        <v>0.30333520494104427</v>
      </c>
      <c r="AJ95" s="88">
        <v>0.25277933745087022</v>
      </c>
      <c r="AK95" s="88">
        <v>1.1122290847838292</v>
      </c>
      <c r="AL95" s="88">
        <v>1.0111173498034809</v>
      </c>
      <c r="AM95" s="88">
        <v>0.60667040988208853</v>
      </c>
      <c r="AN95" s="88">
        <v>0.45500280741156635</v>
      </c>
      <c r="AO95" s="88">
        <v>0.60667040988208853</v>
      </c>
      <c r="AP95" s="88">
        <v>0.50555867490174045</v>
      </c>
      <c r="AQ95" s="88">
        <v>0.40444693992139241</v>
      </c>
      <c r="AR95" s="88">
        <v>0.30333520494104427</v>
      </c>
      <c r="AS95" s="88">
        <v>0.30333520494104427</v>
      </c>
      <c r="AT95" s="88">
        <v>0.52578102189781006</v>
      </c>
      <c r="AU95" s="88">
        <v>0.35389107243121831</v>
      </c>
      <c r="AV95" s="88">
        <v>0.35389107243121831</v>
      </c>
      <c r="AW95" s="88">
        <v>0.40444693992139241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18.527999999999999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9.7926530798966134</v>
      </c>
      <c r="M96" s="81">
        <f t="shared" si="19"/>
        <v>15.919443328007112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9.7926530798966134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0.40845268320736655</v>
      </c>
      <c r="AF96" s="88">
        <v>0.40845268320736655</v>
      </c>
      <c r="AG96" s="88">
        <v>0.40845268320736655</v>
      </c>
      <c r="AH96" s="88">
        <v>0.35739609780644571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0.35739609780644571</v>
      </c>
      <c r="AV96" s="88">
        <v>0.35739609780644571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18.795999999999999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9.7926530798966134</v>
      </c>
      <c r="M97" s="81">
        <f t="shared" si="19"/>
        <v>15.919443328007112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9.7926530798966134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0.40845268320736655</v>
      </c>
      <c r="AF97" s="88">
        <v>0.40845268320736655</v>
      </c>
      <c r="AG97" s="88">
        <v>0.40845268320736655</v>
      </c>
      <c r="AH97" s="88">
        <v>0.35739609780644571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0.35739609780644571</v>
      </c>
      <c r="AV97" s="88">
        <v>0.35739609780644571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18.856000000000002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9.7926530798966134</v>
      </c>
      <c r="M98" s="81">
        <f t="shared" si="19"/>
        <v>15.919443328007112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9.7926530798966134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0.40845268320736655</v>
      </c>
      <c r="AF98" s="88">
        <v>0.40845268320736655</v>
      </c>
      <c r="AG98" s="88">
        <v>0.40845268320736655</v>
      </c>
      <c r="AH98" s="88">
        <v>0.35739609780644571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0.35739609780644571</v>
      </c>
      <c r="AV98" s="88">
        <v>0.35739609780644571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0.44065600000000033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0.14473814056262885</v>
      </c>
      <c r="K99" s="25">
        <f t="shared" si="22"/>
        <v>0.14473814056262885</v>
      </c>
      <c r="L99" s="25">
        <f t="shared" si="22"/>
        <v>0.23133979466593454</v>
      </c>
      <c r="M99" s="85">
        <f t="shared" si="22"/>
        <v>0.37607793522856403</v>
      </c>
      <c r="O99" s="78">
        <f>SUM(O3:O98)/4000</f>
        <v>-0.14473814056262885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0.14473814056262885</v>
      </c>
      <c r="U99" s="89">
        <f t="shared" ref="U99:AK99" si="24">SUM(U3:U98)/4000</f>
        <v>0</v>
      </c>
      <c r="V99" s="89">
        <f t="shared" si="24"/>
        <v>0.23133979466593454</v>
      </c>
      <c r="W99" s="94"/>
      <c r="X99" s="89">
        <f t="shared" si="24"/>
        <v>0</v>
      </c>
      <c r="Y99" s="89">
        <f t="shared" si="24"/>
        <v>6.0307558567761913E-3</v>
      </c>
      <c r="Z99" s="89">
        <f t="shared" si="24"/>
        <v>7.2369070281314363E-3</v>
      </c>
      <c r="AA99" s="89">
        <f t="shared" si="24"/>
        <v>1.0855360542197132E-2</v>
      </c>
      <c r="AB99" s="89">
        <f t="shared" si="24"/>
        <v>2.4123023427104765E-2</v>
      </c>
      <c r="AC99" s="89">
        <f t="shared" si="24"/>
        <v>1.0372900073655038E-2</v>
      </c>
      <c r="AD99" s="89">
        <f t="shared" si="24"/>
        <v>9.8904396051129381E-3</v>
      </c>
      <c r="AE99" s="89">
        <f t="shared" si="24"/>
        <v>9.6492093708418873E-3</v>
      </c>
      <c r="AF99" s="89">
        <f t="shared" si="24"/>
        <v>9.6492093708418873E-3</v>
      </c>
      <c r="AG99" s="89">
        <f t="shared" si="24"/>
        <v>9.6492093708418873E-3</v>
      </c>
      <c r="AH99" s="89">
        <f t="shared" si="24"/>
        <v>8.443058199486677E-3</v>
      </c>
      <c r="AI99" s="89">
        <f t="shared" si="24"/>
        <v>7.2369070281314363E-3</v>
      </c>
      <c r="AJ99" s="89">
        <f t="shared" si="24"/>
        <v>6.0307558567761913E-3</v>
      </c>
      <c r="AK99" s="89">
        <f t="shared" si="24"/>
        <v>2.6535325769815259E-2</v>
      </c>
      <c r="AL99" s="89">
        <f t="shared" ref="AL99:AQ99" si="25">SUM(AL3:AL98)/4000</f>
        <v>2.4123023427104765E-2</v>
      </c>
      <c r="AM99" s="89">
        <f t="shared" si="25"/>
        <v>1.4473814056262873E-2</v>
      </c>
      <c r="AN99" s="89">
        <f t="shared" si="25"/>
        <v>1.0855360542197132E-2</v>
      </c>
      <c r="AO99" s="89">
        <f t="shared" si="25"/>
        <v>1.4473814056262873E-2</v>
      </c>
      <c r="AP99" s="89">
        <f t="shared" si="25"/>
        <v>1.2061511713552383E-2</v>
      </c>
      <c r="AQ99" s="89">
        <f t="shared" si="25"/>
        <v>9.6492093708418873E-3</v>
      </c>
      <c r="AR99" s="89">
        <f t="shared" ref="AR99:BK99" si="26">SUM(AR3:AR98)/4000</f>
        <v>7.2369070281314363E-3</v>
      </c>
      <c r="AS99" s="89">
        <f t="shared" si="26"/>
        <v>7.2369070281314363E-3</v>
      </c>
      <c r="AT99" s="89">
        <f t="shared" si="26"/>
        <v>1.2543972182094481E-2</v>
      </c>
      <c r="AU99" s="89">
        <f t="shared" si="26"/>
        <v>8.443058199486677E-3</v>
      </c>
      <c r="AV99" s="89">
        <f t="shared" si="26"/>
        <v>8.443058199486677E-3</v>
      </c>
      <c r="AW99" s="89">
        <f t="shared" si="26"/>
        <v>9.6492093708418873E-3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1.42</v>
      </c>
      <c r="M3" s="207">
        <v>2.2599999999999998</v>
      </c>
      <c r="N3" s="207">
        <v>2.39</v>
      </c>
      <c r="O3" s="207">
        <v>2.66</v>
      </c>
      <c r="P3" s="207">
        <v>0</v>
      </c>
      <c r="Q3" s="207">
        <v>0.01</v>
      </c>
      <c r="R3" s="207">
        <v>0</v>
      </c>
      <c r="S3" s="207">
        <v>0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2.0699999999999998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18.690000000000001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1.36</v>
      </c>
      <c r="M4" s="207">
        <v>2.2599999999999998</v>
      </c>
      <c r="N4" s="207">
        <v>2.39</v>
      </c>
      <c r="O4" s="207">
        <v>2.66</v>
      </c>
      <c r="P4" s="207">
        <v>0</v>
      </c>
      <c r="Q4" s="207">
        <v>0.01</v>
      </c>
      <c r="R4" s="207">
        <v>0</v>
      </c>
      <c r="S4" s="207">
        <v>0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2.0699999999999998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18.690000000000001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1.36</v>
      </c>
      <c r="M5" s="207">
        <v>2.2599999999999998</v>
      </c>
      <c r="N5" s="207">
        <v>2.39</v>
      </c>
      <c r="O5" s="207">
        <v>2.66</v>
      </c>
      <c r="P5" s="207">
        <v>0</v>
      </c>
      <c r="Q5" s="207">
        <v>0.12</v>
      </c>
      <c r="R5" s="207">
        <v>0</v>
      </c>
      <c r="S5" s="207">
        <v>0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2.0699999999999998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19.64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1.36</v>
      </c>
      <c r="M6" s="207">
        <v>2.2599999999999998</v>
      </c>
      <c r="N6" s="207">
        <v>2.39</v>
      </c>
      <c r="O6" s="207">
        <v>2.66</v>
      </c>
      <c r="P6" s="207">
        <v>0</v>
      </c>
      <c r="Q6" s="207">
        <v>0.12</v>
      </c>
      <c r="R6" s="207">
        <v>0</v>
      </c>
      <c r="S6" s="207">
        <v>0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2.0699999999999998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19.64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1.3</v>
      </c>
      <c r="L7" s="207">
        <v>1.38</v>
      </c>
      <c r="M7" s="207">
        <v>2.2599999999999998</v>
      </c>
      <c r="N7" s="207">
        <v>2.39</v>
      </c>
      <c r="O7" s="207">
        <v>2.66</v>
      </c>
      <c r="P7" s="207">
        <v>0</v>
      </c>
      <c r="Q7" s="207">
        <v>0.2</v>
      </c>
      <c r="R7" s="207">
        <v>0.56000000000000005</v>
      </c>
      <c r="S7" s="207">
        <v>0.28999999999999998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2.0699999999999998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19.64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1.3</v>
      </c>
      <c r="L8" s="207">
        <v>1.38</v>
      </c>
      <c r="M8" s="207">
        <v>2.2599999999999998</v>
      </c>
      <c r="N8" s="207">
        <v>2.39</v>
      </c>
      <c r="O8" s="207">
        <v>2.66</v>
      </c>
      <c r="P8" s="207">
        <v>0</v>
      </c>
      <c r="Q8" s="207">
        <v>0.2</v>
      </c>
      <c r="R8" s="207">
        <v>0.56000000000000005</v>
      </c>
      <c r="S8" s="207">
        <v>0.28999999999999998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2.0699999999999998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19.64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1.3</v>
      </c>
      <c r="L9" s="207">
        <v>1.38</v>
      </c>
      <c r="M9" s="207">
        <v>2.2599999999999998</v>
      </c>
      <c r="N9" s="207">
        <v>2.39</v>
      </c>
      <c r="O9" s="207">
        <v>2.66</v>
      </c>
      <c r="P9" s="207">
        <v>0</v>
      </c>
      <c r="Q9" s="207">
        <v>0.19</v>
      </c>
      <c r="R9" s="207">
        <v>0.55000000000000004</v>
      </c>
      <c r="S9" s="207">
        <v>0.28000000000000003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2.0699999999999998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19.64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1.3</v>
      </c>
      <c r="L10" s="207">
        <v>1.38</v>
      </c>
      <c r="M10" s="207">
        <v>2.2599999999999998</v>
      </c>
      <c r="N10" s="207">
        <v>2.39</v>
      </c>
      <c r="O10" s="207">
        <v>2.66</v>
      </c>
      <c r="P10" s="207">
        <v>0</v>
      </c>
      <c r="Q10" s="207">
        <v>0.19</v>
      </c>
      <c r="R10" s="207">
        <v>0.55000000000000004</v>
      </c>
      <c r="S10" s="207">
        <v>0.28000000000000003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2.0699999999999998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19.64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1.3</v>
      </c>
      <c r="L11" s="207">
        <v>1.38</v>
      </c>
      <c r="M11" s="207">
        <v>2.2599999999999998</v>
      </c>
      <c r="N11" s="207">
        <v>2.39</v>
      </c>
      <c r="O11" s="207">
        <v>2.66</v>
      </c>
      <c r="P11" s="207">
        <v>0</v>
      </c>
      <c r="Q11" s="207">
        <v>0.17</v>
      </c>
      <c r="R11" s="207">
        <v>0.55000000000000004</v>
      </c>
      <c r="S11" s="207">
        <v>0.28000000000000003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2.0699999999999998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19.64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1.3</v>
      </c>
      <c r="L12" s="207">
        <v>1.38</v>
      </c>
      <c r="M12" s="207">
        <v>2.2599999999999998</v>
      </c>
      <c r="N12" s="207">
        <v>2.39</v>
      </c>
      <c r="O12" s="207">
        <v>2.66</v>
      </c>
      <c r="P12" s="207">
        <v>0</v>
      </c>
      <c r="Q12" s="207">
        <v>0.17</v>
      </c>
      <c r="R12" s="207">
        <v>0.55000000000000004</v>
      </c>
      <c r="S12" s="207">
        <v>0.28000000000000003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2.0699999999999998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19.64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1.3</v>
      </c>
      <c r="L13" s="207">
        <v>1.38</v>
      </c>
      <c r="M13" s="207">
        <v>2.2599999999999998</v>
      </c>
      <c r="N13" s="207">
        <v>2.39</v>
      </c>
      <c r="O13" s="207">
        <v>2.66</v>
      </c>
      <c r="P13" s="207">
        <v>0</v>
      </c>
      <c r="Q13" s="207">
        <v>0.17</v>
      </c>
      <c r="R13" s="207">
        <v>0.55000000000000004</v>
      </c>
      <c r="S13" s="207">
        <v>0.28000000000000003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2.0699999999999998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19.64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1.3</v>
      </c>
      <c r="L14" s="207">
        <v>1.38</v>
      </c>
      <c r="M14" s="207">
        <v>2.2599999999999998</v>
      </c>
      <c r="N14" s="207">
        <v>2.39</v>
      </c>
      <c r="O14" s="207">
        <v>2.66</v>
      </c>
      <c r="P14" s="207">
        <v>0</v>
      </c>
      <c r="Q14" s="207">
        <v>0.19</v>
      </c>
      <c r="R14" s="207">
        <v>0.55000000000000004</v>
      </c>
      <c r="S14" s="207">
        <v>0.28000000000000003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2.0699999999999998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19.64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1.3</v>
      </c>
      <c r="L15" s="207">
        <v>1.38</v>
      </c>
      <c r="M15" s="207">
        <v>2.2599999999999998</v>
      </c>
      <c r="N15" s="207">
        <v>2.39</v>
      </c>
      <c r="O15" s="207">
        <v>2.66</v>
      </c>
      <c r="P15" s="207">
        <v>0</v>
      </c>
      <c r="Q15" s="207">
        <v>0.19</v>
      </c>
      <c r="R15" s="207">
        <v>0.55000000000000004</v>
      </c>
      <c r="S15" s="207">
        <v>0.28000000000000003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2.0699999999999998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19.64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1.3</v>
      </c>
      <c r="L16" s="207">
        <v>1.38</v>
      </c>
      <c r="M16" s="207">
        <v>2.2599999999999998</v>
      </c>
      <c r="N16" s="207">
        <v>2.39</v>
      </c>
      <c r="O16" s="207">
        <v>2.66</v>
      </c>
      <c r="P16" s="207">
        <v>0</v>
      </c>
      <c r="Q16" s="207">
        <v>0.19</v>
      </c>
      <c r="R16" s="207">
        <v>0.55000000000000004</v>
      </c>
      <c r="S16" s="207">
        <v>0.28000000000000003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2.0699999999999998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19.64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1.3</v>
      </c>
      <c r="L17" s="207">
        <v>1.38</v>
      </c>
      <c r="M17" s="207">
        <v>2.2599999999999998</v>
      </c>
      <c r="N17" s="207">
        <v>2.39</v>
      </c>
      <c r="O17" s="207">
        <v>2.66</v>
      </c>
      <c r="P17" s="207">
        <v>0</v>
      </c>
      <c r="Q17" s="207">
        <v>0.19</v>
      </c>
      <c r="R17" s="207">
        <v>0.55000000000000004</v>
      </c>
      <c r="S17" s="207">
        <v>0.28000000000000003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2.0699999999999998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19.64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1.3</v>
      </c>
      <c r="L18" s="207">
        <v>1.38</v>
      </c>
      <c r="M18" s="207">
        <v>2.2599999999999998</v>
      </c>
      <c r="N18" s="207">
        <v>2.39</v>
      </c>
      <c r="O18" s="207">
        <v>2.66</v>
      </c>
      <c r="P18" s="207">
        <v>0</v>
      </c>
      <c r="Q18" s="207">
        <v>0.19</v>
      </c>
      <c r="R18" s="207">
        <v>0.39</v>
      </c>
      <c r="S18" s="207">
        <v>0.28000000000000003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2.0699999999999998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19.64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1.3</v>
      </c>
      <c r="L19" s="207">
        <v>1.38</v>
      </c>
      <c r="M19" s="207">
        <v>2.2599999999999998</v>
      </c>
      <c r="N19" s="207">
        <v>2.39</v>
      </c>
      <c r="O19" s="207">
        <v>2.66</v>
      </c>
      <c r="P19" s="207">
        <v>0</v>
      </c>
      <c r="Q19" s="207">
        <v>0.19</v>
      </c>
      <c r="R19" s="207">
        <v>0.39</v>
      </c>
      <c r="S19" s="207">
        <v>0.27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2.0699999999999998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19.64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1.3</v>
      </c>
      <c r="L20" s="207">
        <v>1.36</v>
      </c>
      <c r="M20" s="207">
        <v>2.2599999999999998</v>
      </c>
      <c r="N20" s="207">
        <v>2.39</v>
      </c>
      <c r="O20" s="207">
        <v>2.66</v>
      </c>
      <c r="P20" s="207">
        <v>0</v>
      </c>
      <c r="Q20" s="207">
        <v>0.19</v>
      </c>
      <c r="R20" s="207">
        <v>0.39</v>
      </c>
      <c r="S20" s="207">
        <v>0.27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2.0699999999999998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19.64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1.3</v>
      </c>
      <c r="L21" s="207">
        <v>1.36</v>
      </c>
      <c r="M21" s="207">
        <v>2.2599999999999998</v>
      </c>
      <c r="N21" s="207">
        <v>2.39</v>
      </c>
      <c r="O21" s="207">
        <v>2.66</v>
      </c>
      <c r="P21" s="207">
        <v>0</v>
      </c>
      <c r="Q21" s="207">
        <v>0.19</v>
      </c>
      <c r="R21" s="207">
        <v>0.39</v>
      </c>
      <c r="S21" s="207">
        <v>0.27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2.0699999999999998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19.64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1.3</v>
      </c>
      <c r="L22" s="207">
        <v>1.36</v>
      </c>
      <c r="M22" s="207">
        <v>2.2599999999999998</v>
      </c>
      <c r="N22" s="207">
        <v>2.39</v>
      </c>
      <c r="O22" s="207">
        <v>2.66</v>
      </c>
      <c r="P22" s="207">
        <v>0</v>
      </c>
      <c r="Q22" s="207">
        <v>0.19</v>
      </c>
      <c r="R22" s="207">
        <v>0.39</v>
      </c>
      <c r="S22" s="207">
        <v>0.27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2.0699999999999998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19.64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1.36</v>
      </c>
      <c r="M23" s="207">
        <v>2.2599999999999998</v>
      </c>
      <c r="N23" s="207">
        <v>2.39</v>
      </c>
      <c r="O23" s="207">
        <v>2.66</v>
      </c>
      <c r="P23" s="207">
        <v>0</v>
      </c>
      <c r="Q23" s="207">
        <v>0.11</v>
      </c>
      <c r="R23" s="207">
        <v>0</v>
      </c>
      <c r="S23" s="207">
        <v>0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2.0699999999999998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19.22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1.34</v>
      </c>
      <c r="M24" s="207">
        <v>2.2599999999999998</v>
      </c>
      <c r="N24" s="207">
        <v>2.39</v>
      </c>
      <c r="O24" s="207">
        <v>2.66</v>
      </c>
      <c r="P24" s="207">
        <v>0</v>
      </c>
      <c r="Q24" s="207">
        <v>0</v>
      </c>
      <c r="R24" s="207">
        <v>0</v>
      </c>
      <c r="S24" s="207">
        <v>0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2.0699999999999998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19.22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1.36</v>
      </c>
      <c r="M25" s="207">
        <v>2.2599999999999998</v>
      </c>
      <c r="N25" s="207">
        <v>2.39</v>
      </c>
      <c r="O25" s="207">
        <v>2.66</v>
      </c>
      <c r="P25" s="207">
        <v>0</v>
      </c>
      <c r="Q25" s="207">
        <v>0</v>
      </c>
      <c r="R25" s="207">
        <v>0</v>
      </c>
      <c r="S25" s="207">
        <v>0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2.0699999999999998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18.690000000000001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1.36</v>
      </c>
      <c r="M26" s="207">
        <v>2.2599999999999998</v>
      </c>
      <c r="N26" s="207">
        <v>2.39</v>
      </c>
      <c r="O26" s="207">
        <v>2.66</v>
      </c>
      <c r="P26" s="207">
        <v>0</v>
      </c>
      <c r="Q26" s="207">
        <v>0</v>
      </c>
      <c r="R26" s="207">
        <v>0</v>
      </c>
      <c r="S26" s="207">
        <v>0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2.0699999999999998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18.690000000000001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1.36</v>
      </c>
      <c r="M27" s="207">
        <v>2.2599999999999998</v>
      </c>
      <c r="N27" s="207">
        <v>2.39</v>
      </c>
      <c r="O27" s="207">
        <v>2.66</v>
      </c>
      <c r="P27" s="207">
        <v>0</v>
      </c>
      <c r="Q27" s="207">
        <v>0</v>
      </c>
      <c r="R27" s="207">
        <v>0</v>
      </c>
      <c r="S27" s="207">
        <v>0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2.0699999999999998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18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1.35</v>
      </c>
      <c r="M28" s="207">
        <v>2.2599999999999998</v>
      </c>
      <c r="N28" s="207">
        <v>2.39</v>
      </c>
      <c r="O28" s="207">
        <v>2.66</v>
      </c>
      <c r="P28" s="207">
        <v>0</v>
      </c>
      <c r="Q28" s="207">
        <v>0</v>
      </c>
      <c r="R28" s="207">
        <v>0</v>
      </c>
      <c r="S28" s="207">
        <v>0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2.0699999999999998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18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1.36</v>
      </c>
      <c r="M29" s="207">
        <v>2.2599999999999998</v>
      </c>
      <c r="N29" s="207">
        <v>2.39</v>
      </c>
      <c r="O29" s="207">
        <v>2.66</v>
      </c>
      <c r="P29" s="207">
        <v>0</v>
      </c>
      <c r="Q29" s="207">
        <v>0</v>
      </c>
      <c r="R29" s="207">
        <v>0</v>
      </c>
      <c r="S29" s="207">
        <v>0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2.0699999999999998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18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1.36</v>
      </c>
      <c r="M30" s="207">
        <v>2.2599999999999998</v>
      </c>
      <c r="N30" s="207">
        <v>2.39</v>
      </c>
      <c r="O30" s="207">
        <v>2.66</v>
      </c>
      <c r="P30" s="207">
        <v>0</v>
      </c>
      <c r="Q30" s="207">
        <v>0</v>
      </c>
      <c r="R30" s="207">
        <v>0</v>
      </c>
      <c r="S30" s="207">
        <v>0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2.0699999999999998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18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1.36</v>
      </c>
      <c r="M31" s="207">
        <v>2.2599999999999998</v>
      </c>
      <c r="N31" s="207">
        <v>2.39</v>
      </c>
      <c r="O31" s="207">
        <v>2.66</v>
      </c>
      <c r="P31" s="207">
        <v>0</v>
      </c>
      <c r="Q31" s="207">
        <v>0</v>
      </c>
      <c r="R31" s="207">
        <v>0</v>
      </c>
      <c r="S31" s="207">
        <v>0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2.0699999999999998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1.36</v>
      </c>
      <c r="M32" s="207">
        <v>2.2599999999999998</v>
      </c>
      <c r="N32" s="207">
        <v>2.39</v>
      </c>
      <c r="O32" s="207">
        <v>2.66</v>
      </c>
      <c r="P32" s="207">
        <v>0</v>
      </c>
      <c r="Q32" s="207">
        <v>0</v>
      </c>
      <c r="R32" s="207">
        <v>0</v>
      </c>
      <c r="S32" s="207">
        <v>0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2.0699999999999998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1.36</v>
      </c>
      <c r="M33" s="207">
        <v>2.2599999999999998</v>
      </c>
      <c r="N33" s="207">
        <v>2.39</v>
      </c>
      <c r="O33" s="207">
        <v>2.66</v>
      </c>
      <c r="P33" s="207">
        <v>0</v>
      </c>
      <c r="Q33" s="207">
        <v>0</v>
      </c>
      <c r="R33" s="207">
        <v>0</v>
      </c>
      <c r="S33" s="207">
        <v>0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2.0699999999999998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1.36</v>
      </c>
      <c r="M34" s="207">
        <v>2.2599999999999998</v>
      </c>
      <c r="N34" s="207">
        <v>2.39</v>
      </c>
      <c r="O34" s="207">
        <v>2.66</v>
      </c>
      <c r="P34" s="207">
        <v>0</v>
      </c>
      <c r="Q34" s="207">
        <v>0</v>
      </c>
      <c r="R34" s="207">
        <v>0</v>
      </c>
      <c r="S34" s="207">
        <v>0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2.0699999999999998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1.36</v>
      </c>
      <c r="M35" s="207">
        <v>2.2599999999999998</v>
      </c>
      <c r="N35" s="207">
        <v>2.39</v>
      </c>
      <c r="O35" s="207">
        <v>2.66</v>
      </c>
      <c r="P35" s="207">
        <v>0</v>
      </c>
      <c r="Q35" s="207">
        <v>0</v>
      </c>
      <c r="R35" s="207">
        <v>0</v>
      </c>
      <c r="S35" s="207">
        <v>0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2.0699999999999998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1.36</v>
      </c>
      <c r="M36" s="207">
        <v>2.2599999999999998</v>
      </c>
      <c r="N36" s="207">
        <v>2.39</v>
      </c>
      <c r="O36" s="207">
        <v>2.66</v>
      </c>
      <c r="P36" s="207">
        <v>0</v>
      </c>
      <c r="Q36" s="207">
        <v>0</v>
      </c>
      <c r="R36" s="207">
        <v>0</v>
      </c>
      <c r="S36" s="207">
        <v>0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2.0699999999999998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1.36</v>
      </c>
      <c r="M37" s="207">
        <v>2.2599999999999998</v>
      </c>
      <c r="N37" s="207">
        <v>2.39</v>
      </c>
      <c r="O37" s="207">
        <v>2.66</v>
      </c>
      <c r="P37" s="207">
        <v>0</v>
      </c>
      <c r="Q37" s="207">
        <v>0</v>
      </c>
      <c r="R37" s="207">
        <v>0</v>
      </c>
      <c r="S37" s="207">
        <v>0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2.0699999999999998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1.36</v>
      </c>
      <c r="M38" s="207">
        <v>2.2599999999999998</v>
      </c>
      <c r="N38" s="207">
        <v>2.39</v>
      </c>
      <c r="O38" s="207">
        <v>2.66</v>
      </c>
      <c r="P38" s="207">
        <v>0</v>
      </c>
      <c r="Q38" s="207">
        <v>0</v>
      </c>
      <c r="R38" s="207">
        <v>0</v>
      </c>
      <c r="S38" s="207">
        <v>0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2.0699999999999998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1.36</v>
      </c>
      <c r="M39" s="207">
        <v>2.2599999999999998</v>
      </c>
      <c r="N39" s="207">
        <v>2.39</v>
      </c>
      <c r="O39" s="207">
        <v>2.66</v>
      </c>
      <c r="P39" s="207">
        <v>0</v>
      </c>
      <c r="Q39" s="207">
        <v>0</v>
      </c>
      <c r="R39" s="207">
        <v>0</v>
      </c>
      <c r="S39" s="207">
        <v>0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2.0699999999999998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1.36</v>
      </c>
      <c r="M40" s="207">
        <v>2.2599999999999998</v>
      </c>
      <c r="N40" s="207">
        <v>2.39</v>
      </c>
      <c r="O40" s="207">
        <v>2.66</v>
      </c>
      <c r="P40" s="207">
        <v>0</v>
      </c>
      <c r="Q40" s="207">
        <v>0</v>
      </c>
      <c r="R40" s="207">
        <v>0</v>
      </c>
      <c r="S40" s="207">
        <v>0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2.0699999999999998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1.36</v>
      </c>
      <c r="M41" s="207">
        <v>2.2599999999999998</v>
      </c>
      <c r="N41" s="207">
        <v>2.39</v>
      </c>
      <c r="O41" s="207">
        <v>2.66</v>
      </c>
      <c r="P41" s="207">
        <v>0</v>
      </c>
      <c r="Q41" s="207">
        <v>0</v>
      </c>
      <c r="R41" s="207">
        <v>0</v>
      </c>
      <c r="S41" s="207">
        <v>0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2.0699999999999998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18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1.36</v>
      </c>
      <c r="M42" s="207">
        <v>2.2599999999999998</v>
      </c>
      <c r="N42" s="207">
        <v>2.39</v>
      </c>
      <c r="O42" s="207">
        <v>2.66</v>
      </c>
      <c r="P42" s="207">
        <v>0</v>
      </c>
      <c r="Q42" s="207">
        <v>0</v>
      </c>
      <c r="R42" s="207">
        <v>0</v>
      </c>
      <c r="S42" s="207">
        <v>0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2.0699999999999998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18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1.36</v>
      </c>
      <c r="M43" s="207">
        <v>2.2599999999999998</v>
      </c>
      <c r="N43" s="207">
        <v>2.39</v>
      </c>
      <c r="O43" s="207">
        <v>2.66</v>
      </c>
      <c r="P43" s="207">
        <v>0</v>
      </c>
      <c r="Q43" s="207">
        <v>0</v>
      </c>
      <c r="R43" s="207">
        <v>0</v>
      </c>
      <c r="S43" s="207">
        <v>0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2.0699999999999998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18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1.36</v>
      </c>
      <c r="M44" s="207">
        <v>2.2599999999999998</v>
      </c>
      <c r="N44" s="207">
        <v>2.39</v>
      </c>
      <c r="O44" s="207">
        <v>2.66</v>
      </c>
      <c r="P44" s="207">
        <v>0</v>
      </c>
      <c r="Q44" s="207">
        <v>0</v>
      </c>
      <c r="R44" s="207">
        <v>0</v>
      </c>
      <c r="S44" s="207">
        <v>0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2.0699999999999998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18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1.36</v>
      </c>
      <c r="M45" s="207">
        <v>2.2599999999999998</v>
      </c>
      <c r="N45" s="207">
        <v>2.39</v>
      </c>
      <c r="O45" s="207">
        <v>2.66</v>
      </c>
      <c r="P45" s="207">
        <v>0</v>
      </c>
      <c r="Q45" s="207">
        <v>0</v>
      </c>
      <c r="R45" s="207">
        <v>0</v>
      </c>
      <c r="S45" s="207">
        <v>0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2.0699999999999998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18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1.36</v>
      </c>
      <c r="M46" s="207">
        <v>2.2599999999999998</v>
      </c>
      <c r="N46" s="207">
        <v>2.39</v>
      </c>
      <c r="O46" s="207">
        <v>2.66</v>
      </c>
      <c r="P46" s="207">
        <v>0</v>
      </c>
      <c r="Q46" s="207">
        <v>0</v>
      </c>
      <c r="R46" s="207">
        <v>0</v>
      </c>
      <c r="S46" s="207">
        <v>0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1.92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18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1.36</v>
      </c>
      <c r="M47" s="207">
        <v>2.2599999999999998</v>
      </c>
      <c r="N47" s="207">
        <v>2.39</v>
      </c>
      <c r="O47" s="207">
        <v>2.66</v>
      </c>
      <c r="P47" s="207">
        <v>0</v>
      </c>
      <c r="Q47" s="207">
        <v>0</v>
      </c>
      <c r="R47" s="207">
        <v>0</v>
      </c>
      <c r="S47" s="207">
        <v>0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1.87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1.36</v>
      </c>
      <c r="M48" s="207">
        <v>2.2599999999999998</v>
      </c>
      <c r="N48" s="207">
        <v>2.39</v>
      </c>
      <c r="O48" s="207">
        <v>2.66</v>
      </c>
      <c r="P48" s="207">
        <v>0</v>
      </c>
      <c r="Q48" s="207">
        <v>0</v>
      </c>
      <c r="R48" s="207">
        <v>0</v>
      </c>
      <c r="S48" s="207">
        <v>0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1.87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1.36</v>
      </c>
      <c r="M49" s="207">
        <v>2.2599999999999998</v>
      </c>
      <c r="N49" s="207">
        <v>2.39</v>
      </c>
      <c r="O49" s="207">
        <v>2.66</v>
      </c>
      <c r="P49" s="207">
        <v>0</v>
      </c>
      <c r="Q49" s="207">
        <v>0</v>
      </c>
      <c r="R49" s="207">
        <v>0</v>
      </c>
      <c r="S49" s="207">
        <v>0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2.0499999999999998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18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1.36</v>
      </c>
      <c r="M50" s="207">
        <v>2.2599999999999998</v>
      </c>
      <c r="N50" s="207">
        <v>2.39</v>
      </c>
      <c r="O50" s="207">
        <v>2.66</v>
      </c>
      <c r="P50" s="207">
        <v>0</v>
      </c>
      <c r="Q50" s="207">
        <v>0</v>
      </c>
      <c r="R50" s="207">
        <v>0</v>
      </c>
      <c r="S50" s="207">
        <v>0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2.0499999999999998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18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1.36</v>
      </c>
      <c r="M51" s="207">
        <v>2.2599999999999998</v>
      </c>
      <c r="N51" s="207">
        <v>2.39</v>
      </c>
      <c r="O51" s="207">
        <v>2.66</v>
      </c>
      <c r="P51" s="207">
        <v>0</v>
      </c>
      <c r="Q51" s="207">
        <v>0</v>
      </c>
      <c r="R51" s="207">
        <v>0</v>
      </c>
      <c r="S51" s="207">
        <v>0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2.0499999999999998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18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1.36</v>
      </c>
      <c r="M52" s="207">
        <v>2.2599999999999998</v>
      </c>
      <c r="N52" s="207">
        <v>2.39</v>
      </c>
      <c r="O52" s="207">
        <v>2.66</v>
      </c>
      <c r="P52" s="207">
        <v>0</v>
      </c>
      <c r="Q52" s="207">
        <v>0</v>
      </c>
      <c r="R52" s="207">
        <v>0</v>
      </c>
      <c r="S52" s="207">
        <v>0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2.0499999999999998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18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1.36</v>
      </c>
      <c r="M53" s="207">
        <v>2.2599999999999998</v>
      </c>
      <c r="N53" s="207">
        <v>2.39</v>
      </c>
      <c r="O53" s="207">
        <v>2.66</v>
      </c>
      <c r="P53" s="207">
        <v>0</v>
      </c>
      <c r="Q53" s="207">
        <v>0</v>
      </c>
      <c r="R53" s="207">
        <v>0</v>
      </c>
      <c r="S53" s="207">
        <v>0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2.0499999999999998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18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1.36</v>
      </c>
      <c r="M54" s="207">
        <v>2.2599999999999998</v>
      </c>
      <c r="N54" s="207">
        <v>2.39</v>
      </c>
      <c r="O54" s="207">
        <v>2.66</v>
      </c>
      <c r="P54" s="207">
        <v>0</v>
      </c>
      <c r="Q54" s="207">
        <v>0</v>
      </c>
      <c r="R54" s="207">
        <v>0</v>
      </c>
      <c r="S54" s="207">
        <v>0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18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1.36</v>
      </c>
      <c r="M55" s="207">
        <v>2.2599999999999998</v>
      </c>
      <c r="N55" s="207">
        <v>2.39</v>
      </c>
      <c r="O55" s="207">
        <v>2.66</v>
      </c>
      <c r="P55" s="207">
        <v>0</v>
      </c>
      <c r="Q55" s="207">
        <v>0</v>
      </c>
      <c r="R55" s="207">
        <v>0</v>
      </c>
      <c r="S55" s="207">
        <v>0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18.690000000000001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1.36</v>
      </c>
      <c r="M56" s="207">
        <v>2.2599999999999998</v>
      </c>
      <c r="N56" s="207">
        <v>2.39</v>
      </c>
      <c r="O56" s="207">
        <v>2.66</v>
      </c>
      <c r="P56" s="207">
        <v>0</v>
      </c>
      <c r="Q56" s="207">
        <v>0</v>
      </c>
      <c r="R56" s="207">
        <v>0</v>
      </c>
      <c r="S56" s="207">
        <v>0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18.690000000000001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1.36</v>
      </c>
      <c r="M57" s="207">
        <v>2.2599999999999998</v>
      </c>
      <c r="N57" s="207">
        <v>2.39</v>
      </c>
      <c r="O57" s="207">
        <v>2.66</v>
      </c>
      <c r="P57" s="207">
        <v>0</v>
      </c>
      <c r="Q57" s="207">
        <v>0</v>
      </c>
      <c r="R57" s="207">
        <v>0</v>
      </c>
      <c r="S57" s="207">
        <v>0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19.22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1.36</v>
      </c>
      <c r="M58" s="207">
        <v>2.2599999999999998</v>
      </c>
      <c r="N58" s="207">
        <v>2.39</v>
      </c>
      <c r="O58" s="207">
        <v>2.66</v>
      </c>
      <c r="P58" s="207">
        <v>0</v>
      </c>
      <c r="Q58" s="207">
        <v>0</v>
      </c>
      <c r="R58" s="207">
        <v>0</v>
      </c>
      <c r="S58" s="207">
        <v>0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19.22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1.36</v>
      </c>
      <c r="M59" s="207">
        <v>2.2599999999999998</v>
      </c>
      <c r="N59" s="207">
        <v>2.39</v>
      </c>
      <c r="O59" s="207">
        <v>2.66</v>
      </c>
      <c r="P59" s="207">
        <v>0</v>
      </c>
      <c r="Q59" s="207">
        <v>0</v>
      </c>
      <c r="R59" s="207">
        <v>0</v>
      </c>
      <c r="S59" s="207">
        <v>0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19.22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1.36</v>
      </c>
      <c r="M60" s="207">
        <v>2.2599999999999998</v>
      </c>
      <c r="N60" s="207">
        <v>2.39</v>
      </c>
      <c r="O60" s="207">
        <v>2.66</v>
      </c>
      <c r="P60" s="207">
        <v>0</v>
      </c>
      <c r="Q60" s="207">
        <v>0</v>
      </c>
      <c r="R60" s="207">
        <v>0</v>
      </c>
      <c r="S60" s="207">
        <v>0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19.22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1.36</v>
      </c>
      <c r="M61" s="207">
        <v>2.2599999999999998</v>
      </c>
      <c r="N61" s="207">
        <v>2.39</v>
      </c>
      <c r="O61" s="207">
        <v>2.66</v>
      </c>
      <c r="P61" s="207">
        <v>0</v>
      </c>
      <c r="Q61" s="207">
        <v>0</v>
      </c>
      <c r="R61" s="207">
        <v>0</v>
      </c>
      <c r="S61" s="207">
        <v>0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18.690000000000001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1.36</v>
      </c>
      <c r="M62" s="207">
        <v>2.2599999999999998</v>
      </c>
      <c r="N62" s="207">
        <v>2.39</v>
      </c>
      <c r="O62" s="207">
        <v>2.66</v>
      </c>
      <c r="P62" s="207">
        <v>0</v>
      </c>
      <c r="Q62" s="207">
        <v>0</v>
      </c>
      <c r="R62" s="207">
        <v>0</v>
      </c>
      <c r="S62" s="207">
        <v>0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18.690000000000001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1.36</v>
      </c>
      <c r="M63" s="207">
        <v>2.2599999999999998</v>
      </c>
      <c r="N63" s="207">
        <v>2.39</v>
      </c>
      <c r="O63" s="207">
        <v>2.66</v>
      </c>
      <c r="P63" s="207">
        <v>0</v>
      </c>
      <c r="Q63" s="207">
        <v>0</v>
      </c>
      <c r="R63" s="207">
        <v>0</v>
      </c>
      <c r="S63" s="207">
        <v>0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18.690000000000001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1.36</v>
      </c>
      <c r="M64" s="207">
        <v>2.2599999999999998</v>
      </c>
      <c r="N64" s="207">
        <v>2.39</v>
      </c>
      <c r="O64" s="207">
        <v>2.66</v>
      </c>
      <c r="P64" s="207">
        <v>0</v>
      </c>
      <c r="Q64" s="207">
        <v>0</v>
      </c>
      <c r="R64" s="207">
        <v>0</v>
      </c>
      <c r="S64" s="207">
        <v>0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18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1.36</v>
      </c>
      <c r="M65" s="207">
        <v>2.2599999999999998</v>
      </c>
      <c r="N65" s="207">
        <v>2.39</v>
      </c>
      <c r="O65" s="207">
        <v>2.66</v>
      </c>
      <c r="P65" s="207">
        <v>0</v>
      </c>
      <c r="Q65" s="207">
        <v>0</v>
      </c>
      <c r="R65" s="207">
        <v>0</v>
      </c>
      <c r="S65" s="207">
        <v>0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18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1.36</v>
      </c>
      <c r="M66" s="207">
        <v>2.2599999999999998</v>
      </c>
      <c r="N66" s="207">
        <v>2.39</v>
      </c>
      <c r="O66" s="207">
        <v>2.66</v>
      </c>
      <c r="P66" s="207">
        <v>0</v>
      </c>
      <c r="Q66" s="207">
        <v>0</v>
      </c>
      <c r="R66" s="207">
        <v>0</v>
      </c>
      <c r="S66" s="207">
        <v>0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18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1.36</v>
      </c>
      <c r="M67" s="207">
        <v>2.2599999999999998</v>
      </c>
      <c r="N67" s="207">
        <v>2.39</v>
      </c>
      <c r="O67" s="207">
        <v>2.66</v>
      </c>
      <c r="P67" s="207">
        <v>0</v>
      </c>
      <c r="Q67" s="207">
        <v>0</v>
      </c>
      <c r="R67" s="207">
        <v>0</v>
      </c>
      <c r="S67" s="207">
        <v>0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18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1.36</v>
      </c>
      <c r="M68" s="207">
        <v>2.2599999999999998</v>
      </c>
      <c r="N68" s="207">
        <v>2.39</v>
      </c>
      <c r="O68" s="207">
        <v>2.66</v>
      </c>
      <c r="P68" s="207">
        <v>0</v>
      </c>
      <c r="Q68" s="207">
        <v>0</v>
      </c>
      <c r="R68" s="207">
        <v>0</v>
      </c>
      <c r="S68" s="207">
        <v>0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18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1.36</v>
      </c>
      <c r="M69" s="207">
        <v>2.2599999999999998</v>
      </c>
      <c r="N69" s="207">
        <v>2.39</v>
      </c>
      <c r="O69" s="207">
        <v>2.66</v>
      </c>
      <c r="P69" s="207">
        <v>0</v>
      </c>
      <c r="Q69" s="207">
        <v>0</v>
      </c>
      <c r="R69" s="207">
        <v>0</v>
      </c>
      <c r="S69" s="207">
        <v>0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1.48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18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1.36</v>
      </c>
      <c r="M70" s="207">
        <v>2.2599999999999998</v>
      </c>
      <c r="N70" s="207">
        <v>2.39</v>
      </c>
      <c r="O70" s="207">
        <v>2.66</v>
      </c>
      <c r="P70" s="207">
        <v>0</v>
      </c>
      <c r="Q70" s="207">
        <v>0</v>
      </c>
      <c r="R70" s="207">
        <v>0</v>
      </c>
      <c r="S70" s="207">
        <v>0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1.48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18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1.36</v>
      </c>
      <c r="M71" s="207">
        <v>2.2599999999999998</v>
      </c>
      <c r="N71" s="207">
        <v>2.39</v>
      </c>
      <c r="O71" s="207">
        <v>2.66</v>
      </c>
      <c r="P71" s="207">
        <v>0</v>
      </c>
      <c r="Q71" s="207">
        <v>0</v>
      </c>
      <c r="R71" s="207">
        <v>0</v>
      </c>
      <c r="S71" s="207">
        <v>0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2.0499999999999998</v>
      </c>
      <c r="AD71" s="207">
        <v>1.48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1.36</v>
      </c>
      <c r="M72" s="207">
        <v>2.2599999999999998</v>
      </c>
      <c r="N72" s="207">
        <v>2.39</v>
      </c>
      <c r="O72" s="207">
        <v>2.66</v>
      </c>
      <c r="P72" s="207">
        <v>0</v>
      </c>
      <c r="Q72" s="207">
        <v>0</v>
      </c>
      <c r="R72" s="207">
        <v>0</v>
      </c>
      <c r="S72" s="207">
        <v>0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2.0499999999999998</v>
      </c>
      <c r="AD72" s="207">
        <v>1.48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1.36</v>
      </c>
      <c r="M73" s="207">
        <v>2.2599999999999998</v>
      </c>
      <c r="N73" s="207">
        <v>2.39</v>
      </c>
      <c r="O73" s="207">
        <v>2.66</v>
      </c>
      <c r="P73" s="207">
        <v>0</v>
      </c>
      <c r="Q73" s="207">
        <v>0</v>
      </c>
      <c r="R73" s="207">
        <v>0</v>
      </c>
      <c r="S73" s="207">
        <v>0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2.0499999999999998</v>
      </c>
      <c r="AD73" s="207">
        <v>1.48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1.36</v>
      </c>
      <c r="M74" s="207">
        <v>2.2599999999999998</v>
      </c>
      <c r="N74" s="207">
        <v>2.39</v>
      </c>
      <c r="O74" s="207">
        <v>2.66</v>
      </c>
      <c r="P74" s="207">
        <v>0</v>
      </c>
      <c r="Q74" s="207">
        <v>0</v>
      </c>
      <c r="R74" s="207">
        <v>0</v>
      </c>
      <c r="S74" s="207">
        <v>0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2.0499999999999998</v>
      </c>
      <c r="AD74" s="207">
        <v>1.48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1.36</v>
      </c>
      <c r="M75" s="207">
        <v>2.2599999999999998</v>
      </c>
      <c r="N75" s="207">
        <v>2.39</v>
      </c>
      <c r="O75" s="207">
        <v>2.66</v>
      </c>
      <c r="P75" s="207">
        <v>0</v>
      </c>
      <c r="Q75" s="207">
        <v>0</v>
      </c>
      <c r="R75" s="207">
        <v>0</v>
      </c>
      <c r="S75" s="207">
        <v>0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2.0499999999999998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1.36</v>
      </c>
      <c r="M76" s="207">
        <v>2.2599999999999998</v>
      </c>
      <c r="N76" s="207">
        <v>2.39</v>
      </c>
      <c r="O76" s="207">
        <v>2.66</v>
      </c>
      <c r="P76" s="207">
        <v>0</v>
      </c>
      <c r="Q76" s="207">
        <v>0</v>
      </c>
      <c r="R76" s="207">
        <v>0</v>
      </c>
      <c r="S76" s="207">
        <v>0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2.0499999999999998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1.36</v>
      </c>
      <c r="M77" s="207">
        <v>2.2599999999999998</v>
      </c>
      <c r="N77" s="207">
        <v>2.39</v>
      </c>
      <c r="O77" s="207">
        <v>2.66</v>
      </c>
      <c r="P77" s="207">
        <v>0</v>
      </c>
      <c r="Q77" s="207">
        <v>0</v>
      </c>
      <c r="R77" s="207">
        <v>0</v>
      </c>
      <c r="S77" s="207">
        <v>0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2.0499999999999998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1.36</v>
      </c>
      <c r="M78" s="207">
        <v>2.2599999999999998</v>
      </c>
      <c r="N78" s="207">
        <v>2.39</v>
      </c>
      <c r="O78" s="207">
        <v>2.66</v>
      </c>
      <c r="P78" s="207">
        <v>0</v>
      </c>
      <c r="Q78" s="207">
        <v>0</v>
      </c>
      <c r="R78" s="207">
        <v>0</v>
      </c>
      <c r="S78" s="207">
        <v>0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2.0499999999999998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1.36</v>
      </c>
      <c r="M79" s="207">
        <v>2.2599999999999998</v>
      </c>
      <c r="N79" s="207">
        <v>2.39</v>
      </c>
      <c r="O79" s="207">
        <v>2.66</v>
      </c>
      <c r="P79" s="207">
        <v>0</v>
      </c>
      <c r="Q79" s="207">
        <v>0</v>
      </c>
      <c r="R79" s="207">
        <v>0</v>
      </c>
      <c r="S79" s="207">
        <v>0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2.0499999999999998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1.36</v>
      </c>
      <c r="M80" s="207">
        <v>2.2599999999999998</v>
      </c>
      <c r="N80" s="207">
        <v>2.39</v>
      </c>
      <c r="O80" s="207">
        <v>2.66</v>
      </c>
      <c r="P80" s="207">
        <v>0</v>
      </c>
      <c r="Q80" s="207">
        <v>0</v>
      </c>
      <c r="R80" s="207">
        <v>0</v>
      </c>
      <c r="S80" s="207">
        <v>0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2.0499999999999998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1.36</v>
      </c>
      <c r="M81" s="207">
        <v>2.2599999999999998</v>
      </c>
      <c r="N81" s="207">
        <v>2.39</v>
      </c>
      <c r="O81" s="207">
        <v>2.66</v>
      </c>
      <c r="P81" s="207">
        <v>0</v>
      </c>
      <c r="Q81" s="207">
        <v>0</v>
      </c>
      <c r="R81" s="207">
        <v>0</v>
      </c>
      <c r="S81" s="207">
        <v>0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2.0499999999999998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1.36</v>
      </c>
      <c r="M82" s="207">
        <v>2.2599999999999998</v>
      </c>
      <c r="N82" s="207">
        <v>2.39</v>
      </c>
      <c r="O82" s="207">
        <v>2.66</v>
      </c>
      <c r="P82" s="207">
        <v>0</v>
      </c>
      <c r="Q82" s="207">
        <v>0</v>
      </c>
      <c r="R82" s="207">
        <v>0</v>
      </c>
      <c r="S82" s="207">
        <v>0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2.0499999999999998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1.36</v>
      </c>
      <c r="M83" s="207">
        <v>2.2599999999999998</v>
      </c>
      <c r="N83" s="207">
        <v>2.39</v>
      </c>
      <c r="O83" s="207">
        <v>2.66</v>
      </c>
      <c r="P83" s="207">
        <v>0</v>
      </c>
      <c r="Q83" s="207">
        <v>0</v>
      </c>
      <c r="R83" s="207">
        <v>0</v>
      </c>
      <c r="S83" s="207">
        <v>0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2.0499999999999998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1.36</v>
      </c>
      <c r="M84" s="207">
        <v>2.2599999999999998</v>
      </c>
      <c r="N84" s="207">
        <v>2.39</v>
      </c>
      <c r="O84" s="207">
        <v>2.66</v>
      </c>
      <c r="P84" s="207">
        <v>0</v>
      </c>
      <c r="Q84" s="207">
        <v>0</v>
      </c>
      <c r="R84" s="207">
        <v>0</v>
      </c>
      <c r="S84" s="207">
        <v>0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2.0499999999999998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1.36</v>
      </c>
      <c r="M85" s="207">
        <v>2.2599999999999998</v>
      </c>
      <c r="N85" s="207">
        <v>2.39</v>
      </c>
      <c r="O85" s="207">
        <v>2.66</v>
      </c>
      <c r="P85" s="207">
        <v>0</v>
      </c>
      <c r="Q85" s="207">
        <v>0</v>
      </c>
      <c r="R85" s="207">
        <v>0</v>
      </c>
      <c r="S85" s="207">
        <v>0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2.0499999999999998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1.36</v>
      </c>
      <c r="M86" s="207">
        <v>2.2599999999999998</v>
      </c>
      <c r="N86" s="207">
        <v>2.39</v>
      </c>
      <c r="O86" s="207">
        <v>2.66</v>
      </c>
      <c r="P86" s="207">
        <v>0</v>
      </c>
      <c r="Q86" s="207">
        <v>0</v>
      </c>
      <c r="R86" s="207">
        <v>0</v>
      </c>
      <c r="S86" s="207">
        <v>0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2.0499999999999998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1.36</v>
      </c>
      <c r="M87" s="207">
        <v>2.2599999999999998</v>
      </c>
      <c r="N87" s="207">
        <v>2.39</v>
      </c>
      <c r="O87" s="207">
        <v>2.66</v>
      </c>
      <c r="P87" s="207">
        <v>0</v>
      </c>
      <c r="Q87" s="207">
        <v>0</v>
      </c>
      <c r="R87" s="207">
        <v>0</v>
      </c>
      <c r="S87" s="207">
        <v>0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2.0499999999999998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18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1.36</v>
      </c>
      <c r="M88" s="207">
        <v>2.2599999999999998</v>
      </c>
      <c r="N88" s="207">
        <v>2.39</v>
      </c>
      <c r="O88" s="207">
        <v>2.66</v>
      </c>
      <c r="P88" s="207">
        <v>0</v>
      </c>
      <c r="Q88" s="207">
        <v>0</v>
      </c>
      <c r="R88" s="207">
        <v>0</v>
      </c>
      <c r="S88" s="207">
        <v>0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2.0499999999999998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18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1.36</v>
      </c>
      <c r="M89" s="207">
        <v>2.2599999999999998</v>
      </c>
      <c r="N89" s="207">
        <v>2.39</v>
      </c>
      <c r="O89" s="207">
        <v>2.66</v>
      </c>
      <c r="P89" s="207">
        <v>0</v>
      </c>
      <c r="Q89" s="207">
        <v>0</v>
      </c>
      <c r="R89" s="207">
        <v>0</v>
      </c>
      <c r="S89" s="207">
        <v>0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2.0699999999999998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18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1.36</v>
      </c>
      <c r="M90" s="207">
        <v>2.2599999999999998</v>
      </c>
      <c r="N90" s="207">
        <v>2.39</v>
      </c>
      <c r="O90" s="207">
        <v>2.66</v>
      </c>
      <c r="P90" s="207">
        <v>0</v>
      </c>
      <c r="Q90" s="207">
        <v>0</v>
      </c>
      <c r="R90" s="207">
        <v>0</v>
      </c>
      <c r="S90" s="207">
        <v>0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2.0699999999999998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18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1.36</v>
      </c>
      <c r="M91" s="207">
        <v>2.2599999999999998</v>
      </c>
      <c r="N91" s="207">
        <v>2.39</v>
      </c>
      <c r="O91" s="207">
        <v>2.66</v>
      </c>
      <c r="P91" s="207">
        <v>0</v>
      </c>
      <c r="Q91" s="207">
        <v>0</v>
      </c>
      <c r="R91" s="207">
        <v>0</v>
      </c>
      <c r="S91" s="207">
        <v>0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2.0699999999999998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18.690000000000001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1.36</v>
      </c>
      <c r="M92" s="207">
        <v>2.2599999999999998</v>
      </c>
      <c r="N92" s="207">
        <v>2.39</v>
      </c>
      <c r="O92" s="207">
        <v>2.66</v>
      </c>
      <c r="P92" s="207">
        <v>0</v>
      </c>
      <c r="Q92" s="207">
        <v>0</v>
      </c>
      <c r="R92" s="207">
        <v>0</v>
      </c>
      <c r="S92" s="207">
        <v>0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2.0699999999999998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18.690000000000001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1.36</v>
      </c>
      <c r="M93" s="207">
        <v>2.2599999999999998</v>
      </c>
      <c r="N93" s="207">
        <v>2.39</v>
      </c>
      <c r="O93" s="207">
        <v>2.66</v>
      </c>
      <c r="P93" s="207">
        <v>0</v>
      </c>
      <c r="Q93" s="207">
        <v>0</v>
      </c>
      <c r="R93" s="207">
        <v>0</v>
      </c>
      <c r="S93" s="207">
        <v>0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2.0699999999999998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18.690000000000001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1.36</v>
      </c>
      <c r="M94" s="207">
        <v>2.2599999999999998</v>
      </c>
      <c r="N94" s="207">
        <v>2.39</v>
      </c>
      <c r="O94" s="207">
        <v>2.66</v>
      </c>
      <c r="P94" s="207">
        <v>0</v>
      </c>
      <c r="Q94" s="207">
        <v>0</v>
      </c>
      <c r="R94" s="207">
        <v>0</v>
      </c>
      <c r="S94" s="207">
        <v>0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2.0699999999999998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18.690000000000001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1.69</v>
      </c>
      <c r="L95" s="207">
        <v>1.36</v>
      </c>
      <c r="M95" s="207">
        <v>2.2599999999999998</v>
      </c>
      <c r="N95" s="207">
        <v>2.39</v>
      </c>
      <c r="O95" s="207">
        <v>2.66</v>
      </c>
      <c r="P95" s="207">
        <v>0</v>
      </c>
      <c r="Q95" s="207">
        <v>0</v>
      </c>
      <c r="R95" s="207">
        <v>0</v>
      </c>
      <c r="S95" s="207">
        <v>0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2.0699999999999998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19.22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1.36</v>
      </c>
      <c r="M96" s="207">
        <v>2.2599999999999998</v>
      </c>
      <c r="N96" s="207">
        <v>2.39</v>
      </c>
      <c r="O96" s="207">
        <v>2.66</v>
      </c>
      <c r="P96" s="207">
        <v>0</v>
      </c>
      <c r="Q96" s="207">
        <v>0</v>
      </c>
      <c r="R96" s="207">
        <v>0</v>
      </c>
      <c r="S96" s="207">
        <v>0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2.0699999999999998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19.22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1.36</v>
      </c>
      <c r="M97" s="207">
        <v>2.2599999999999998</v>
      </c>
      <c r="N97" s="207">
        <v>2.39</v>
      </c>
      <c r="O97" s="207">
        <v>2.66</v>
      </c>
      <c r="P97" s="207">
        <v>0</v>
      </c>
      <c r="Q97" s="207">
        <v>0</v>
      </c>
      <c r="R97" s="207">
        <v>0</v>
      </c>
      <c r="S97" s="207">
        <v>0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2.0699999999999998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19.22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1.36</v>
      </c>
      <c r="M98" s="207">
        <v>2.2599999999999998</v>
      </c>
      <c r="N98" s="207">
        <v>2.39</v>
      </c>
      <c r="O98" s="207">
        <v>2.66</v>
      </c>
      <c r="P98" s="207">
        <v>0</v>
      </c>
      <c r="Q98" s="207">
        <v>0</v>
      </c>
      <c r="R98" s="207">
        <v>0</v>
      </c>
      <c r="S98" s="207">
        <v>0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2.0699999999999998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19.22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5.6225000000000016E-3</v>
      </c>
      <c r="L99">
        <f t="shared" si="0"/>
        <v>3.2712499999999999E-2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8.4249999999999982E-4</v>
      </c>
      <c r="R99">
        <f t="shared" si="0"/>
        <v>2.0049999999999994E-3</v>
      </c>
      <c r="S99">
        <f t="shared" si="0"/>
        <v>1.1150000000000001E-3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4.0629999999999972E-2</v>
      </c>
      <c r="AD99">
        <f t="shared" si="0"/>
        <v>2.2200000000000002E-3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0.44467250000000014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5.82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5.82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5.82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5.82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5.82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5.82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5.82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5.82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5.82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5.82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5.82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5.82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5.82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5.82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5.82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5.82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5.82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5.82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5.82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5.82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5.82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5.82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5.82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5.82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5.82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5.82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5.82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5.82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5.82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5.82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5.82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5.82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7.66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7.66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7.56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7.66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7.56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7.56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7.56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7.56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7.56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7.66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7.54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7.54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8.61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8.57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8.5500000000000007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8.4499999999999993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5.82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5.82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5.82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5.82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5.82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5.82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5.82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5.82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5.82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5.82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5.82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5.82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5.82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5.82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5.82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5.82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5.82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5.82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5.82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5.82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5.82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5.82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8.4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8.4700000000000006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8.61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8.74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8.74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8.74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8.74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8.74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8.74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8.74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5.82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5.82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5.82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5.82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5.82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5.82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5.82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5.82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5.82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5.82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5.82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5.82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5.82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5.82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5.82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5.82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0.15483000000000016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505</v>
      </c>
      <c r="D2" t="s">
        <v>505</v>
      </c>
      <c r="E2" t="s">
        <v>505</v>
      </c>
      <c r="F2" t="s">
        <v>505</v>
      </c>
      <c r="G2" t="s">
        <v>505</v>
      </c>
      <c r="H2" t="s">
        <v>505</v>
      </c>
      <c r="I2" t="s">
        <v>505</v>
      </c>
      <c r="J2" t="s">
        <v>505</v>
      </c>
      <c r="K2" t="s">
        <v>505</v>
      </c>
      <c r="L2" t="s">
        <v>505</v>
      </c>
      <c r="M2" t="s">
        <v>505</v>
      </c>
      <c r="N2" t="s">
        <v>505</v>
      </c>
      <c r="O2" t="s">
        <v>505</v>
      </c>
      <c r="P2" t="s">
        <v>505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270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270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282.44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302.04000000000002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312.04000000000002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312.04000000000002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320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320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320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320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320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320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320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320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320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320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320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320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320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320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320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320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320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320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320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320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287.42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287.42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277.42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277.42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270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270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270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270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270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270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270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270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270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277.42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277.42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277.42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277.42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277.42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0</v>
      </c>
      <c r="D69" s="26">
        <v>30</v>
      </c>
      <c r="E69" s="26">
        <v>0</v>
      </c>
      <c r="F69" s="26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287.42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0</v>
      </c>
      <c r="D70" s="26">
        <v>30</v>
      </c>
      <c r="E70" s="26">
        <v>0</v>
      </c>
      <c r="F70" s="26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287.42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38</v>
      </c>
      <c r="D71" s="26">
        <v>30</v>
      </c>
      <c r="E71" s="26">
        <v>0</v>
      </c>
      <c r="F71" s="26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320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38</v>
      </c>
      <c r="D72" s="26">
        <v>30</v>
      </c>
      <c r="E72" s="26">
        <v>0</v>
      </c>
      <c r="F72" s="26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320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38</v>
      </c>
      <c r="D73" s="26">
        <v>30</v>
      </c>
      <c r="E73" s="26">
        <v>0</v>
      </c>
      <c r="F73" s="26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320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38</v>
      </c>
      <c r="D74" s="26">
        <v>30</v>
      </c>
      <c r="E74" s="26">
        <v>0</v>
      </c>
      <c r="F74" s="26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320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320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320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320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320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320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320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320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320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320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320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320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320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320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320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287.42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277.42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270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270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270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270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270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270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270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270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0.76400000000000001</v>
      </c>
      <c r="D99" s="156">
        <f t="shared" si="0"/>
        <v>4.4999999999999998E-2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7.023754999999996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4.21</v>
      </c>
      <c r="E3" s="207">
        <v>0</v>
      </c>
      <c r="F3" s="207">
        <v>0</v>
      </c>
      <c r="G3" s="207">
        <v>9.67</v>
      </c>
      <c r="H3" s="207">
        <v>0</v>
      </c>
      <c r="I3" s="207">
        <v>42.43</v>
      </c>
      <c r="J3" s="207">
        <v>0.49</v>
      </c>
      <c r="K3" s="207">
        <v>241.68</v>
      </c>
      <c r="L3" s="207">
        <v>2.5099999999999998</v>
      </c>
      <c r="M3" s="207">
        <v>2.76</v>
      </c>
      <c r="N3" s="207">
        <v>2.25</v>
      </c>
      <c r="O3" s="207">
        <v>3.18</v>
      </c>
      <c r="P3" s="207">
        <v>1.07</v>
      </c>
      <c r="Q3" s="207">
        <v>6.47</v>
      </c>
      <c r="R3" s="207">
        <v>10.68</v>
      </c>
      <c r="S3" s="207">
        <v>6.66</v>
      </c>
      <c r="T3" s="207">
        <v>0.56000000000000005</v>
      </c>
      <c r="U3" s="207">
        <v>2.27</v>
      </c>
      <c r="V3" s="207">
        <v>7.97</v>
      </c>
      <c r="W3" s="207">
        <v>8.59</v>
      </c>
      <c r="X3" s="207">
        <v>44.81</v>
      </c>
      <c r="Y3" s="207">
        <v>0</v>
      </c>
      <c r="Z3" s="207">
        <v>14.25</v>
      </c>
      <c r="AA3" s="207">
        <v>20.8</v>
      </c>
      <c r="AB3" s="207">
        <v>0</v>
      </c>
      <c r="AC3" s="207">
        <v>1.82</v>
      </c>
      <c r="AD3" s="207">
        <v>12.46</v>
      </c>
      <c r="AE3" s="207">
        <v>0</v>
      </c>
      <c r="AF3" s="207">
        <v>0</v>
      </c>
      <c r="AG3" s="207">
        <v>46.68</v>
      </c>
      <c r="AH3" s="207">
        <v>0</v>
      </c>
      <c r="AI3" s="207">
        <v>50.92</v>
      </c>
      <c r="AJ3" s="207">
        <v>0</v>
      </c>
      <c r="AK3" s="207">
        <v>19.91</v>
      </c>
      <c r="AL3" s="207">
        <v>0</v>
      </c>
      <c r="AM3" s="207">
        <v>0</v>
      </c>
      <c r="AN3" s="207">
        <v>0</v>
      </c>
      <c r="AO3" s="207">
        <v>323.75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4.21</v>
      </c>
      <c r="E4" s="207">
        <v>0</v>
      </c>
      <c r="F4" s="207">
        <v>0</v>
      </c>
      <c r="G4" s="207">
        <v>9.67</v>
      </c>
      <c r="H4" s="207">
        <v>0</v>
      </c>
      <c r="I4" s="207">
        <v>42.43</v>
      </c>
      <c r="J4" s="207">
        <v>0.49</v>
      </c>
      <c r="K4" s="207">
        <v>241.69</v>
      </c>
      <c r="L4" s="207">
        <v>4.38</v>
      </c>
      <c r="M4" s="207">
        <v>2.76</v>
      </c>
      <c r="N4" s="207">
        <v>2.25</v>
      </c>
      <c r="O4" s="207">
        <v>3.18</v>
      </c>
      <c r="P4" s="207">
        <v>1.07</v>
      </c>
      <c r="Q4" s="207">
        <v>6.47</v>
      </c>
      <c r="R4" s="207">
        <v>10.68</v>
      </c>
      <c r="S4" s="207">
        <v>6.66</v>
      </c>
      <c r="T4" s="207">
        <v>0.56000000000000005</v>
      </c>
      <c r="U4" s="207">
        <v>2.27</v>
      </c>
      <c r="V4" s="207">
        <v>7.97</v>
      </c>
      <c r="W4" s="207">
        <v>14.44</v>
      </c>
      <c r="X4" s="207">
        <v>50.45</v>
      </c>
      <c r="Y4" s="207">
        <v>0</v>
      </c>
      <c r="Z4" s="207">
        <v>65.3</v>
      </c>
      <c r="AA4" s="207">
        <v>20.8</v>
      </c>
      <c r="AB4" s="207">
        <v>0</v>
      </c>
      <c r="AC4" s="207">
        <v>1.82</v>
      </c>
      <c r="AD4" s="207">
        <v>12.46</v>
      </c>
      <c r="AE4" s="207">
        <v>0</v>
      </c>
      <c r="AF4" s="207">
        <v>0</v>
      </c>
      <c r="AG4" s="207">
        <v>46.68</v>
      </c>
      <c r="AH4" s="207">
        <v>0</v>
      </c>
      <c r="AI4" s="207">
        <v>50.92</v>
      </c>
      <c r="AJ4" s="207">
        <v>0</v>
      </c>
      <c r="AK4" s="207">
        <v>19.91</v>
      </c>
      <c r="AL4" s="207">
        <v>0</v>
      </c>
      <c r="AM4" s="207">
        <v>0</v>
      </c>
      <c r="AN4" s="207">
        <v>0</v>
      </c>
      <c r="AO4" s="207">
        <v>323.75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4.21</v>
      </c>
      <c r="E5" s="207">
        <v>0</v>
      </c>
      <c r="F5" s="207">
        <v>0</v>
      </c>
      <c r="G5" s="207">
        <v>9.67</v>
      </c>
      <c r="H5" s="207">
        <v>0</v>
      </c>
      <c r="I5" s="207">
        <v>42.43</v>
      </c>
      <c r="J5" s="207">
        <v>0.49</v>
      </c>
      <c r="K5" s="207">
        <v>241.63</v>
      </c>
      <c r="L5" s="207">
        <v>4.38</v>
      </c>
      <c r="M5" s="207">
        <v>2.76</v>
      </c>
      <c r="N5" s="207">
        <v>2.25</v>
      </c>
      <c r="O5" s="207">
        <v>3.18</v>
      </c>
      <c r="P5" s="207">
        <v>1.07</v>
      </c>
      <c r="Q5" s="207">
        <v>6.47</v>
      </c>
      <c r="R5" s="207">
        <v>10.68</v>
      </c>
      <c r="S5" s="207">
        <v>6.66</v>
      </c>
      <c r="T5" s="207">
        <v>0.56000000000000005</v>
      </c>
      <c r="U5" s="207">
        <v>2.27</v>
      </c>
      <c r="V5" s="207">
        <v>7.97</v>
      </c>
      <c r="W5" s="207">
        <v>15.24</v>
      </c>
      <c r="X5" s="207">
        <v>50.45</v>
      </c>
      <c r="Y5" s="207">
        <v>0</v>
      </c>
      <c r="Z5" s="207">
        <v>65.3</v>
      </c>
      <c r="AA5" s="207">
        <v>20.8</v>
      </c>
      <c r="AB5" s="207">
        <v>0</v>
      </c>
      <c r="AC5" s="207">
        <v>1.82</v>
      </c>
      <c r="AD5" s="207">
        <v>12.46</v>
      </c>
      <c r="AE5" s="207">
        <v>0</v>
      </c>
      <c r="AF5" s="207">
        <v>0</v>
      </c>
      <c r="AG5" s="207">
        <v>46.68</v>
      </c>
      <c r="AH5" s="207">
        <v>0</v>
      </c>
      <c r="AI5" s="207">
        <v>50.92</v>
      </c>
      <c r="AJ5" s="207">
        <v>0</v>
      </c>
      <c r="AK5" s="207">
        <v>15.85</v>
      </c>
      <c r="AL5" s="207">
        <v>0</v>
      </c>
      <c r="AM5" s="207">
        <v>0</v>
      </c>
      <c r="AN5" s="207">
        <v>0</v>
      </c>
      <c r="AO5" s="207">
        <v>323.75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4.21</v>
      </c>
      <c r="E6" s="207">
        <v>0</v>
      </c>
      <c r="F6" s="207">
        <v>0</v>
      </c>
      <c r="G6" s="207">
        <v>9.67</v>
      </c>
      <c r="H6" s="207">
        <v>0</v>
      </c>
      <c r="I6" s="207">
        <v>42.43</v>
      </c>
      <c r="J6" s="207">
        <v>0.49</v>
      </c>
      <c r="K6" s="207">
        <v>241.64</v>
      </c>
      <c r="L6" s="207">
        <v>4.38</v>
      </c>
      <c r="M6" s="207">
        <v>2.76</v>
      </c>
      <c r="N6" s="207">
        <v>2.25</v>
      </c>
      <c r="O6" s="207">
        <v>3.18</v>
      </c>
      <c r="P6" s="207">
        <v>1.07</v>
      </c>
      <c r="Q6" s="207">
        <v>6.47</v>
      </c>
      <c r="R6" s="207">
        <v>10.68</v>
      </c>
      <c r="S6" s="207">
        <v>6.66</v>
      </c>
      <c r="T6" s="207">
        <v>0.56000000000000005</v>
      </c>
      <c r="U6" s="207">
        <v>2.27</v>
      </c>
      <c r="V6" s="207">
        <v>7.97</v>
      </c>
      <c r="W6" s="207">
        <v>15.24</v>
      </c>
      <c r="X6" s="207">
        <v>50.45</v>
      </c>
      <c r="Y6" s="207">
        <v>0</v>
      </c>
      <c r="Z6" s="207">
        <v>65.3</v>
      </c>
      <c r="AA6" s="207">
        <v>20.8</v>
      </c>
      <c r="AB6" s="207">
        <v>0</v>
      </c>
      <c r="AC6" s="207">
        <v>1.82</v>
      </c>
      <c r="AD6" s="207">
        <v>12.46</v>
      </c>
      <c r="AE6" s="207">
        <v>0</v>
      </c>
      <c r="AF6" s="207">
        <v>0</v>
      </c>
      <c r="AG6" s="207">
        <v>46.68</v>
      </c>
      <c r="AH6" s="207">
        <v>0</v>
      </c>
      <c r="AI6" s="207">
        <v>50.92</v>
      </c>
      <c r="AJ6" s="207">
        <v>0</v>
      </c>
      <c r="AK6" s="207">
        <v>15.85</v>
      </c>
      <c r="AL6" s="207">
        <v>0</v>
      </c>
      <c r="AM6" s="207">
        <v>0</v>
      </c>
      <c r="AN6" s="207">
        <v>0</v>
      </c>
      <c r="AO6" s="207">
        <v>323.75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4.21</v>
      </c>
      <c r="E7" s="207">
        <v>0</v>
      </c>
      <c r="F7" s="207">
        <v>0</v>
      </c>
      <c r="G7" s="207">
        <v>9.67</v>
      </c>
      <c r="H7" s="207">
        <v>0</v>
      </c>
      <c r="I7" s="207">
        <v>42.43</v>
      </c>
      <c r="J7" s="207">
        <v>0.49</v>
      </c>
      <c r="K7" s="207">
        <v>241.2</v>
      </c>
      <c r="L7" s="207">
        <v>4.3499999999999996</v>
      </c>
      <c r="M7" s="207">
        <v>2.76</v>
      </c>
      <c r="N7" s="207">
        <v>2.25</v>
      </c>
      <c r="O7" s="207">
        <v>3.18</v>
      </c>
      <c r="P7" s="207">
        <v>1.07</v>
      </c>
      <c r="Q7" s="207">
        <v>4.57</v>
      </c>
      <c r="R7" s="207">
        <v>9.19</v>
      </c>
      <c r="S7" s="207">
        <v>5.6</v>
      </c>
      <c r="T7" s="207">
        <v>0.56000000000000005</v>
      </c>
      <c r="U7" s="207">
        <v>2.27</v>
      </c>
      <c r="V7" s="207">
        <v>7.97</v>
      </c>
      <c r="W7" s="207">
        <v>13.36</v>
      </c>
      <c r="X7" s="207">
        <v>49.32</v>
      </c>
      <c r="Y7" s="207">
        <v>0</v>
      </c>
      <c r="Z7" s="207">
        <v>64.2</v>
      </c>
      <c r="AA7" s="207">
        <v>20.64</v>
      </c>
      <c r="AB7" s="207">
        <v>0</v>
      </c>
      <c r="AC7" s="207">
        <v>1.82</v>
      </c>
      <c r="AD7" s="207">
        <v>12.46</v>
      </c>
      <c r="AE7" s="207">
        <v>0</v>
      </c>
      <c r="AF7" s="207">
        <v>0</v>
      </c>
      <c r="AG7" s="207">
        <v>46.68</v>
      </c>
      <c r="AH7" s="207">
        <v>0</v>
      </c>
      <c r="AI7" s="207">
        <v>50.92</v>
      </c>
      <c r="AJ7" s="207">
        <v>0</v>
      </c>
      <c r="AK7" s="207">
        <v>15.85</v>
      </c>
      <c r="AL7" s="207">
        <v>0</v>
      </c>
      <c r="AM7" s="207">
        <v>0</v>
      </c>
      <c r="AN7" s="207">
        <v>0</v>
      </c>
      <c r="AO7" s="207">
        <v>323.75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4.21</v>
      </c>
      <c r="E8" s="207">
        <v>0</v>
      </c>
      <c r="F8" s="207">
        <v>0</v>
      </c>
      <c r="G8" s="207">
        <v>9.67</v>
      </c>
      <c r="H8" s="207">
        <v>0</v>
      </c>
      <c r="I8" s="207">
        <v>42.43</v>
      </c>
      <c r="J8" s="207">
        <v>0.49</v>
      </c>
      <c r="K8" s="207">
        <v>241.2</v>
      </c>
      <c r="L8" s="207">
        <v>4.3499999999999996</v>
      </c>
      <c r="M8" s="207">
        <v>2.76</v>
      </c>
      <c r="N8" s="207">
        <v>2.25</v>
      </c>
      <c r="O8" s="207">
        <v>3.18</v>
      </c>
      <c r="P8" s="207">
        <v>1.07</v>
      </c>
      <c r="Q8" s="207">
        <v>4.57</v>
      </c>
      <c r="R8" s="207">
        <v>9.19</v>
      </c>
      <c r="S8" s="207">
        <v>5.6</v>
      </c>
      <c r="T8" s="207">
        <v>0.56000000000000005</v>
      </c>
      <c r="U8" s="207">
        <v>2.27</v>
      </c>
      <c r="V8" s="207">
        <v>7.97</v>
      </c>
      <c r="W8" s="207">
        <v>15.24</v>
      </c>
      <c r="X8" s="207">
        <v>50.45</v>
      </c>
      <c r="Y8" s="207">
        <v>0</v>
      </c>
      <c r="Z8" s="207">
        <v>64.2</v>
      </c>
      <c r="AA8" s="207">
        <v>20.64</v>
      </c>
      <c r="AB8" s="207">
        <v>0</v>
      </c>
      <c r="AC8" s="207">
        <v>1.82</v>
      </c>
      <c r="AD8" s="207">
        <v>12.46</v>
      </c>
      <c r="AE8" s="207">
        <v>0</v>
      </c>
      <c r="AF8" s="207">
        <v>0</v>
      </c>
      <c r="AG8" s="207">
        <v>46.68</v>
      </c>
      <c r="AH8" s="207">
        <v>0</v>
      </c>
      <c r="AI8" s="207">
        <v>50.92</v>
      </c>
      <c r="AJ8" s="207">
        <v>0</v>
      </c>
      <c r="AK8" s="207">
        <v>15.85</v>
      </c>
      <c r="AL8" s="207">
        <v>0</v>
      </c>
      <c r="AM8" s="207">
        <v>0</v>
      </c>
      <c r="AN8" s="207">
        <v>0</v>
      </c>
      <c r="AO8" s="207">
        <v>323.75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4.21</v>
      </c>
      <c r="E9" s="207">
        <v>0</v>
      </c>
      <c r="F9" s="207">
        <v>0</v>
      </c>
      <c r="G9" s="207">
        <v>9.67</v>
      </c>
      <c r="H9" s="207">
        <v>0</v>
      </c>
      <c r="I9" s="207">
        <v>42.43</v>
      </c>
      <c r="J9" s="207">
        <v>0.49</v>
      </c>
      <c r="K9" s="207">
        <v>241.2</v>
      </c>
      <c r="L9" s="207">
        <v>4.3499999999999996</v>
      </c>
      <c r="M9" s="207">
        <v>2.76</v>
      </c>
      <c r="N9" s="207">
        <v>2.25</v>
      </c>
      <c r="O9" s="207">
        <v>3.18</v>
      </c>
      <c r="P9" s="207">
        <v>1.07</v>
      </c>
      <c r="Q9" s="207">
        <v>4.63</v>
      </c>
      <c r="R9" s="207">
        <v>9.3000000000000007</v>
      </c>
      <c r="S9" s="207">
        <v>5.81</v>
      </c>
      <c r="T9" s="207">
        <v>0.56000000000000005</v>
      </c>
      <c r="U9" s="207">
        <v>2.27</v>
      </c>
      <c r="V9" s="207">
        <v>7.97</v>
      </c>
      <c r="W9" s="207">
        <v>15.24</v>
      </c>
      <c r="X9" s="207">
        <v>50.45</v>
      </c>
      <c r="Y9" s="207">
        <v>0</v>
      </c>
      <c r="Z9" s="207">
        <v>65.31</v>
      </c>
      <c r="AA9" s="207">
        <v>20.14</v>
      </c>
      <c r="AB9" s="207">
        <v>0</v>
      </c>
      <c r="AC9" s="207">
        <v>1.82</v>
      </c>
      <c r="AD9" s="207">
        <v>12.46</v>
      </c>
      <c r="AE9" s="207">
        <v>0</v>
      </c>
      <c r="AF9" s="207">
        <v>0</v>
      </c>
      <c r="AG9" s="207">
        <v>46.68</v>
      </c>
      <c r="AH9" s="207">
        <v>0</v>
      </c>
      <c r="AI9" s="207">
        <v>50.92</v>
      </c>
      <c r="AJ9" s="207">
        <v>0</v>
      </c>
      <c r="AK9" s="207">
        <v>15.85</v>
      </c>
      <c r="AL9" s="207">
        <v>0</v>
      </c>
      <c r="AM9" s="207">
        <v>0</v>
      </c>
      <c r="AN9" s="207">
        <v>0</v>
      </c>
      <c r="AO9" s="207">
        <v>323.75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4.21</v>
      </c>
      <c r="E10" s="207">
        <v>0</v>
      </c>
      <c r="F10" s="207">
        <v>0</v>
      </c>
      <c r="G10" s="207">
        <v>9.67</v>
      </c>
      <c r="H10" s="207">
        <v>0</v>
      </c>
      <c r="I10" s="207">
        <v>42.43</v>
      </c>
      <c r="J10" s="207">
        <v>0.49</v>
      </c>
      <c r="K10" s="207">
        <v>241.2</v>
      </c>
      <c r="L10" s="207">
        <v>4.3499999999999996</v>
      </c>
      <c r="M10" s="207">
        <v>2.76</v>
      </c>
      <c r="N10" s="207">
        <v>2.25</v>
      </c>
      <c r="O10" s="207">
        <v>3.18</v>
      </c>
      <c r="P10" s="207">
        <v>1.07</v>
      </c>
      <c r="Q10" s="207">
        <v>4.63</v>
      </c>
      <c r="R10" s="207">
        <v>9.3000000000000007</v>
      </c>
      <c r="S10" s="207">
        <v>5.81</v>
      </c>
      <c r="T10" s="207">
        <v>0.56000000000000005</v>
      </c>
      <c r="U10" s="207">
        <v>2.27</v>
      </c>
      <c r="V10" s="207">
        <v>7.97</v>
      </c>
      <c r="W10" s="207">
        <v>15.24</v>
      </c>
      <c r="X10" s="207">
        <v>50.45</v>
      </c>
      <c r="Y10" s="207">
        <v>0</v>
      </c>
      <c r="Z10" s="207">
        <v>65.31</v>
      </c>
      <c r="AA10" s="207">
        <v>20.14</v>
      </c>
      <c r="AB10" s="207">
        <v>0</v>
      </c>
      <c r="AC10" s="207">
        <v>1.82</v>
      </c>
      <c r="AD10" s="207">
        <v>12.46</v>
      </c>
      <c r="AE10" s="207">
        <v>0</v>
      </c>
      <c r="AF10" s="207">
        <v>0</v>
      </c>
      <c r="AG10" s="207">
        <v>46.68</v>
      </c>
      <c r="AH10" s="207">
        <v>0</v>
      </c>
      <c r="AI10" s="207">
        <v>50.92</v>
      </c>
      <c r="AJ10" s="207">
        <v>0</v>
      </c>
      <c r="AK10" s="207">
        <v>15.85</v>
      </c>
      <c r="AL10" s="207">
        <v>0</v>
      </c>
      <c r="AM10" s="207">
        <v>0</v>
      </c>
      <c r="AN10" s="207">
        <v>0</v>
      </c>
      <c r="AO10" s="207">
        <v>323.75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4.21</v>
      </c>
      <c r="E11" s="207">
        <v>0</v>
      </c>
      <c r="F11" s="207">
        <v>0</v>
      </c>
      <c r="G11" s="207">
        <v>9.67</v>
      </c>
      <c r="H11" s="207">
        <v>0</v>
      </c>
      <c r="I11" s="207">
        <v>42.43</v>
      </c>
      <c r="J11" s="207">
        <v>0.49</v>
      </c>
      <c r="K11" s="207">
        <v>241.2</v>
      </c>
      <c r="L11" s="207">
        <v>4.3499999999999996</v>
      </c>
      <c r="M11" s="207">
        <v>34.1</v>
      </c>
      <c r="N11" s="207">
        <v>27.34</v>
      </c>
      <c r="O11" s="207">
        <v>3.18</v>
      </c>
      <c r="P11" s="207">
        <v>12.62</v>
      </c>
      <c r="Q11" s="207">
        <v>5.1100000000000003</v>
      </c>
      <c r="R11" s="207">
        <v>9.3000000000000007</v>
      </c>
      <c r="S11" s="207">
        <v>5.81</v>
      </c>
      <c r="T11" s="207">
        <v>0.56000000000000005</v>
      </c>
      <c r="U11" s="207">
        <v>2.27</v>
      </c>
      <c r="V11" s="207">
        <v>7.97</v>
      </c>
      <c r="W11" s="207">
        <v>15.6</v>
      </c>
      <c r="X11" s="207">
        <v>50.45</v>
      </c>
      <c r="Y11" s="207">
        <v>0</v>
      </c>
      <c r="Z11" s="207">
        <v>65.31</v>
      </c>
      <c r="AA11" s="207">
        <v>20.14</v>
      </c>
      <c r="AB11" s="207">
        <v>0</v>
      </c>
      <c r="AC11" s="207">
        <v>1.82</v>
      </c>
      <c r="AD11" s="207">
        <v>12.46</v>
      </c>
      <c r="AE11" s="207">
        <v>0</v>
      </c>
      <c r="AF11" s="207">
        <v>0</v>
      </c>
      <c r="AG11" s="207">
        <v>46.68</v>
      </c>
      <c r="AH11" s="207">
        <v>0</v>
      </c>
      <c r="AI11" s="207">
        <v>50.92</v>
      </c>
      <c r="AJ11" s="207">
        <v>0</v>
      </c>
      <c r="AK11" s="207">
        <v>15.85</v>
      </c>
      <c r="AL11" s="207">
        <v>0</v>
      </c>
      <c r="AM11" s="207">
        <v>0</v>
      </c>
      <c r="AN11" s="207">
        <v>0</v>
      </c>
      <c r="AO11" s="207">
        <v>323.75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4.21</v>
      </c>
      <c r="E12" s="207">
        <v>0</v>
      </c>
      <c r="F12" s="207">
        <v>0</v>
      </c>
      <c r="G12" s="207">
        <v>9.67</v>
      </c>
      <c r="H12" s="207">
        <v>0</v>
      </c>
      <c r="I12" s="207">
        <v>42.43</v>
      </c>
      <c r="J12" s="207">
        <v>0.49</v>
      </c>
      <c r="K12" s="207">
        <v>241.2</v>
      </c>
      <c r="L12" s="207">
        <v>4.3499999999999996</v>
      </c>
      <c r="M12" s="207">
        <v>34.1</v>
      </c>
      <c r="N12" s="207">
        <v>24.47</v>
      </c>
      <c r="O12" s="207">
        <v>3.18</v>
      </c>
      <c r="P12" s="207">
        <v>12.84</v>
      </c>
      <c r="Q12" s="207">
        <v>5.1100000000000003</v>
      </c>
      <c r="R12" s="207">
        <v>9.3000000000000007</v>
      </c>
      <c r="S12" s="207">
        <v>5.81</v>
      </c>
      <c r="T12" s="207">
        <v>0.56000000000000005</v>
      </c>
      <c r="U12" s="207">
        <v>2.27</v>
      </c>
      <c r="V12" s="207">
        <v>7.97</v>
      </c>
      <c r="W12" s="207">
        <v>15.6</v>
      </c>
      <c r="X12" s="207">
        <v>50.45</v>
      </c>
      <c r="Y12" s="207">
        <v>0</v>
      </c>
      <c r="Z12" s="207">
        <v>65.31</v>
      </c>
      <c r="AA12" s="207">
        <v>20.14</v>
      </c>
      <c r="AB12" s="207">
        <v>0</v>
      </c>
      <c r="AC12" s="207">
        <v>1.82</v>
      </c>
      <c r="AD12" s="207">
        <v>12.46</v>
      </c>
      <c r="AE12" s="207">
        <v>0</v>
      </c>
      <c r="AF12" s="207">
        <v>0</v>
      </c>
      <c r="AG12" s="207">
        <v>46.68</v>
      </c>
      <c r="AH12" s="207">
        <v>0</v>
      </c>
      <c r="AI12" s="207">
        <v>50.92</v>
      </c>
      <c r="AJ12" s="207">
        <v>0</v>
      </c>
      <c r="AK12" s="207">
        <v>15.85</v>
      </c>
      <c r="AL12" s="207">
        <v>0</v>
      </c>
      <c r="AM12" s="207">
        <v>0</v>
      </c>
      <c r="AN12" s="207">
        <v>0</v>
      </c>
      <c r="AO12" s="207">
        <v>323.75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4.21</v>
      </c>
      <c r="E13" s="207">
        <v>0</v>
      </c>
      <c r="F13" s="207">
        <v>0</v>
      </c>
      <c r="G13" s="207">
        <v>9.67</v>
      </c>
      <c r="H13" s="207">
        <v>0</v>
      </c>
      <c r="I13" s="207">
        <v>42.43</v>
      </c>
      <c r="J13" s="207">
        <v>0.49</v>
      </c>
      <c r="K13" s="207">
        <v>241.2</v>
      </c>
      <c r="L13" s="207">
        <v>4.3499999999999996</v>
      </c>
      <c r="M13" s="207">
        <v>34.1</v>
      </c>
      <c r="N13" s="207">
        <v>24.47</v>
      </c>
      <c r="O13" s="207">
        <v>3.18</v>
      </c>
      <c r="P13" s="207">
        <v>12.84</v>
      </c>
      <c r="Q13" s="207">
        <v>5.1100000000000003</v>
      </c>
      <c r="R13" s="207">
        <v>9.3000000000000007</v>
      </c>
      <c r="S13" s="207">
        <v>5.81</v>
      </c>
      <c r="T13" s="207">
        <v>0.56000000000000005</v>
      </c>
      <c r="U13" s="207">
        <v>2.27</v>
      </c>
      <c r="V13" s="207">
        <v>7.97</v>
      </c>
      <c r="W13" s="207">
        <v>15.6</v>
      </c>
      <c r="X13" s="207">
        <v>50.45</v>
      </c>
      <c r="Y13" s="207">
        <v>0</v>
      </c>
      <c r="Z13" s="207">
        <v>65.31</v>
      </c>
      <c r="AA13" s="207">
        <v>20.14</v>
      </c>
      <c r="AB13" s="207">
        <v>0</v>
      </c>
      <c r="AC13" s="207">
        <v>1.82</v>
      </c>
      <c r="AD13" s="207">
        <v>12.46</v>
      </c>
      <c r="AE13" s="207">
        <v>0</v>
      </c>
      <c r="AF13" s="207">
        <v>0</v>
      </c>
      <c r="AG13" s="207">
        <v>46.68</v>
      </c>
      <c r="AH13" s="207">
        <v>0</v>
      </c>
      <c r="AI13" s="207">
        <v>50.92</v>
      </c>
      <c r="AJ13" s="207">
        <v>0</v>
      </c>
      <c r="AK13" s="207">
        <v>15.85</v>
      </c>
      <c r="AL13" s="207">
        <v>0</v>
      </c>
      <c r="AM13" s="207">
        <v>0</v>
      </c>
      <c r="AN13" s="207">
        <v>0</v>
      </c>
      <c r="AO13" s="207">
        <v>323.75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4.21</v>
      </c>
      <c r="E14" s="207">
        <v>0</v>
      </c>
      <c r="F14" s="207">
        <v>0</v>
      </c>
      <c r="G14" s="207">
        <v>9.67</v>
      </c>
      <c r="H14" s="207">
        <v>0</v>
      </c>
      <c r="I14" s="207">
        <v>42.43</v>
      </c>
      <c r="J14" s="207">
        <v>0.49</v>
      </c>
      <c r="K14" s="207">
        <v>241.2</v>
      </c>
      <c r="L14" s="207">
        <v>4.3499999999999996</v>
      </c>
      <c r="M14" s="207">
        <v>31.23</v>
      </c>
      <c r="N14" s="207">
        <v>24.47</v>
      </c>
      <c r="O14" s="207">
        <v>3.18</v>
      </c>
      <c r="P14" s="207">
        <v>12.84</v>
      </c>
      <c r="Q14" s="207">
        <v>4.63</v>
      </c>
      <c r="R14" s="207">
        <v>9.3000000000000007</v>
      </c>
      <c r="S14" s="207">
        <v>5.81</v>
      </c>
      <c r="T14" s="207">
        <v>0.56000000000000005</v>
      </c>
      <c r="U14" s="207">
        <v>2.27</v>
      </c>
      <c r="V14" s="207">
        <v>7.97</v>
      </c>
      <c r="W14" s="207">
        <v>15.6</v>
      </c>
      <c r="X14" s="207">
        <v>50.45</v>
      </c>
      <c r="Y14" s="207">
        <v>0</v>
      </c>
      <c r="Z14" s="207">
        <v>65.31</v>
      </c>
      <c r="AA14" s="207">
        <v>20.14</v>
      </c>
      <c r="AB14" s="207">
        <v>0</v>
      </c>
      <c r="AC14" s="207">
        <v>1.82</v>
      </c>
      <c r="AD14" s="207">
        <v>12.46</v>
      </c>
      <c r="AE14" s="207">
        <v>0</v>
      </c>
      <c r="AF14" s="207">
        <v>0</v>
      </c>
      <c r="AG14" s="207">
        <v>46.68</v>
      </c>
      <c r="AH14" s="207">
        <v>0</v>
      </c>
      <c r="AI14" s="207">
        <v>50.92</v>
      </c>
      <c r="AJ14" s="207">
        <v>0</v>
      </c>
      <c r="AK14" s="207">
        <v>15.85</v>
      </c>
      <c r="AL14" s="207">
        <v>0</v>
      </c>
      <c r="AM14" s="207">
        <v>0</v>
      </c>
      <c r="AN14" s="207">
        <v>0</v>
      </c>
      <c r="AO14" s="207">
        <v>323.75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4.21</v>
      </c>
      <c r="E15" s="207">
        <v>0</v>
      </c>
      <c r="F15" s="207">
        <v>0</v>
      </c>
      <c r="G15" s="207">
        <v>9.67</v>
      </c>
      <c r="H15" s="207">
        <v>0</v>
      </c>
      <c r="I15" s="207">
        <v>42.43</v>
      </c>
      <c r="J15" s="207">
        <v>0.49</v>
      </c>
      <c r="K15" s="207">
        <v>241.2</v>
      </c>
      <c r="L15" s="207">
        <v>4.3499999999999996</v>
      </c>
      <c r="M15" s="207">
        <v>2.76</v>
      </c>
      <c r="N15" s="207">
        <v>2.25</v>
      </c>
      <c r="O15" s="207">
        <v>3.18</v>
      </c>
      <c r="P15" s="207">
        <v>1.46</v>
      </c>
      <c r="Q15" s="207">
        <v>4.63</v>
      </c>
      <c r="R15" s="207">
        <v>9.3000000000000007</v>
      </c>
      <c r="S15" s="207">
        <v>5.81</v>
      </c>
      <c r="T15" s="207">
        <v>0.56000000000000005</v>
      </c>
      <c r="U15" s="207">
        <v>2.27</v>
      </c>
      <c r="V15" s="207">
        <v>7.97</v>
      </c>
      <c r="W15" s="207">
        <v>15.6</v>
      </c>
      <c r="X15" s="207">
        <v>50.45</v>
      </c>
      <c r="Y15" s="207">
        <v>0</v>
      </c>
      <c r="Z15" s="207">
        <v>65.31</v>
      </c>
      <c r="AA15" s="207">
        <v>20.14</v>
      </c>
      <c r="AB15" s="207">
        <v>0</v>
      </c>
      <c r="AC15" s="207">
        <v>1.82</v>
      </c>
      <c r="AD15" s="207">
        <v>12.46</v>
      </c>
      <c r="AE15" s="207">
        <v>0</v>
      </c>
      <c r="AF15" s="207">
        <v>0</v>
      </c>
      <c r="AG15" s="207">
        <v>46.68</v>
      </c>
      <c r="AH15" s="207">
        <v>0</v>
      </c>
      <c r="AI15" s="207">
        <v>50.92</v>
      </c>
      <c r="AJ15" s="207">
        <v>0</v>
      </c>
      <c r="AK15" s="207">
        <v>15.85</v>
      </c>
      <c r="AL15" s="207">
        <v>0</v>
      </c>
      <c r="AM15" s="207">
        <v>0</v>
      </c>
      <c r="AN15" s="207">
        <v>0</v>
      </c>
      <c r="AO15" s="207">
        <v>323.75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4.21</v>
      </c>
      <c r="E16" s="207">
        <v>0</v>
      </c>
      <c r="F16" s="207">
        <v>0</v>
      </c>
      <c r="G16" s="207">
        <v>9.67</v>
      </c>
      <c r="H16" s="207">
        <v>0</v>
      </c>
      <c r="I16" s="207">
        <v>42.43</v>
      </c>
      <c r="J16" s="207">
        <v>0.49</v>
      </c>
      <c r="K16" s="207">
        <v>241.2</v>
      </c>
      <c r="L16" s="207">
        <v>4.3499999999999996</v>
      </c>
      <c r="M16" s="207">
        <v>2.76</v>
      </c>
      <c r="N16" s="207">
        <v>2.25</v>
      </c>
      <c r="O16" s="207">
        <v>3.18</v>
      </c>
      <c r="P16" s="207">
        <v>1.07</v>
      </c>
      <c r="Q16" s="207">
        <v>4.63</v>
      </c>
      <c r="R16" s="207">
        <v>9.3000000000000007</v>
      </c>
      <c r="S16" s="207">
        <v>5.81</v>
      </c>
      <c r="T16" s="207">
        <v>0.56000000000000005</v>
      </c>
      <c r="U16" s="207">
        <v>2.27</v>
      </c>
      <c r="V16" s="207">
        <v>7.97</v>
      </c>
      <c r="W16" s="207">
        <v>15.6</v>
      </c>
      <c r="X16" s="207">
        <v>50.45</v>
      </c>
      <c r="Y16" s="207">
        <v>0</v>
      </c>
      <c r="Z16" s="207">
        <v>65.31</v>
      </c>
      <c r="AA16" s="207">
        <v>20.14</v>
      </c>
      <c r="AB16" s="207">
        <v>0</v>
      </c>
      <c r="AC16" s="207">
        <v>1.82</v>
      </c>
      <c r="AD16" s="207">
        <v>12.46</v>
      </c>
      <c r="AE16" s="207">
        <v>0</v>
      </c>
      <c r="AF16" s="207">
        <v>0</v>
      </c>
      <c r="AG16" s="207">
        <v>46.68</v>
      </c>
      <c r="AH16" s="207">
        <v>0</v>
      </c>
      <c r="AI16" s="207">
        <v>50.92</v>
      </c>
      <c r="AJ16" s="207">
        <v>0</v>
      </c>
      <c r="AK16" s="207">
        <v>15.85</v>
      </c>
      <c r="AL16" s="207">
        <v>0</v>
      </c>
      <c r="AM16" s="207">
        <v>0</v>
      </c>
      <c r="AN16" s="207">
        <v>0</v>
      </c>
      <c r="AO16" s="207">
        <v>323.75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4.21</v>
      </c>
      <c r="E17" s="207">
        <v>0</v>
      </c>
      <c r="F17" s="207">
        <v>0</v>
      </c>
      <c r="G17" s="207">
        <v>9.67</v>
      </c>
      <c r="H17" s="207">
        <v>0</v>
      </c>
      <c r="I17" s="207">
        <v>42.43</v>
      </c>
      <c r="J17" s="207">
        <v>0.49</v>
      </c>
      <c r="K17" s="207">
        <v>241.2</v>
      </c>
      <c r="L17" s="207">
        <v>4.3499999999999996</v>
      </c>
      <c r="M17" s="207">
        <v>2.76</v>
      </c>
      <c r="N17" s="207">
        <v>2.25</v>
      </c>
      <c r="O17" s="207">
        <v>3.18</v>
      </c>
      <c r="P17" s="207">
        <v>1.07</v>
      </c>
      <c r="Q17" s="207">
        <v>4.63</v>
      </c>
      <c r="R17" s="207">
        <v>9.3000000000000007</v>
      </c>
      <c r="S17" s="207">
        <v>5.81</v>
      </c>
      <c r="T17" s="207">
        <v>0.56000000000000005</v>
      </c>
      <c r="U17" s="207">
        <v>2.27</v>
      </c>
      <c r="V17" s="207">
        <v>7.97</v>
      </c>
      <c r="W17" s="207">
        <v>15.6</v>
      </c>
      <c r="X17" s="207">
        <v>50.45</v>
      </c>
      <c r="Y17" s="207">
        <v>0</v>
      </c>
      <c r="Z17" s="207">
        <v>65.31</v>
      </c>
      <c r="AA17" s="207">
        <v>20.14</v>
      </c>
      <c r="AB17" s="207">
        <v>0</v>
      </c>
      <c r="AC17" s="207">
        <v>1.82</v>
      </c>
      <c r="AD17" s="207">
        <v>12.46</v>
      </c>
      <c r="AE17" s="207">
        <v>0</v>
      </c>
      <c r="AF17" s="207">
        <v>0</v>
      </c>
      <c r="AG17" s="207">
        <v>46.68</v>
      </c>
      <c r="AH17" s="207">
        <v>0</v>
      </c>
      <c r="AI17" s="207">
        <v>50.92</v>
      </c>
      <c r="AJ17" s="207">
        <v>0</v>
      </c>
      <c r="AK17" s="207">
        <v>15.85</v>
      </c>
      <c r="AL17" s="207">
        <v>0</v>
      </c>
      <c r="AM17" s="207">
        <v>0</v>
      </c>
      <c r="AN17" s="207">
        <v>0</v>
      </c>
      <c r="AO17" s="207">
        <v>323.75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4.21</v>
      </c>
      <c r="E18" s="207">
        <v>0</v>
      </c>
      <c r="F18" s="207">
        <v>0</v>
      </c>
      <c r="G18" s="207">
        <v>9.67</v>
      </c>
      <c r="H18" s="207">
        <v>0</v>
      </c>
      <c r="I18" s="207">
        <v>42.43</v>
      </c>
      <c r="J18" s="207">
        <v>0.49</v>
      </c>
      <c r="K18" s="207">
        <v>241.2</v>
      </c>
      <c r="L18" s="207">
        <v>4.3499999999999996</v>
      </c>
      <c r="M18" s="207">
        <v>2.76</v>
      </c>
      <c r="N18" s="207">
        <v>2.25</v>
      </c>
      <c r="O18" s="207">
        <v>3.18</v>
      </c>
      <c r="P18" s="207">
        <v>1.07</v>
      </c>
      <c r="Q18" s="207">
        <v>4.63</v>
      </c>
      <c r="R18" s="207">
        <v>10.33</v>
      </c>
      <c r="S18" s="207">
        <v>5.81</v>
      </c>
      <c r="T18" s="207">
        <v>0.56000000000000005</v>
      </c>
      <c r="U18" s="207">
        <v>2.27</v>
      </c>
      <c r="V18" s="207">
        <v>7.97</v>
      </c>
      <c r="W18" s="207">
        <v>15.6</v>
      </c>
      <c r="X18" s="207">
        <v>50.45</v>
      </c>
      <c r="Y18" s="207">
        <v>0</v>
      </c>
      <c r="Z18" s="207">
        <v>65.31</v>
      </c>
      <c r="AA18" s="207">
        <v>20.14</v>
      </c>
      <c r="AB18" s="207">
        <v>0</v>
      </c>
      <c r="AC18" s="207">
        <v>1.82</v>
      </c>
      <c r="AD18" s="207">
        <v>12.46</v>
      </c>
      <c r="AE18" s="207">
        <v>0</v>
      </c>
      <c r="AF18" s="207">
        <v>0</v>
      </c>
      <c r="AG18" s="207">
        <v>46.68</v>
      </c>
      <c r="AH18" s="207">
        <v>0</v>
      </c>
      <c r="AI18" s="207">
        <v>50.92</v>
      </c>
      <c r="AJ18" s="207">
        <v>0</v>
      </c>
      <c r="AK18" s="207">
        <v>15.85</v>
      </c>
      <c r="AL18" s="207">
        <v>0</v>
      </c>
      <c r="AM18" s="207">
        <v>0</v>
      </c>
      <c r="AN18" s="207">
        <v>0</v>
      </c>
      <c r="AO18" s="207">
        <v>323.75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4.21</v>
      </c>
      <c r="E19" s="207">
        <v>0</v>
      </c>
      <c r="F19" s="207">
        <v>0</v>
      </c>
      <c r="G19" s="207">
        <v>9.67</v>
      </c>
      <c r="H19" s="207">
        <v>0</v>
      </c>
      <c r="I19" s="207">
        <v>42.43</v>
      </c>
      <c r="J19" s="207">
        <v>0.49</v>
      </c>
      <c r="K19" s="207">
        <v>241.2</v>
      </c>
      <c r="L19" s="207">
        <v>4.3499999999999996</v>
      </c>
      <c r="M19" s="207">
        <v>2.76</v>
      </c>
      <c r="N19" s="207">
        <v>2.25</v>
      </c>
      <c r="O19" s="207">
        <v>3.18</v>
      </c>
      <c r="P19" s="207">
        <v>1.07</v>
      </c>
      <c r="Q19" s="207">
        <v>4.72</v>
      </c>
      <c r="R19" s="207">
        <v>10.33</v>
      </c>
      <c r="S19" s="207">
        <v>6.01</v>
      </c>
      <c r="T19" s="207">
        <v>0.56000000000000005</v>
      </c>
      <c r="U19" s="207">
        <v>2.27</v>
      </c>
      <c r="V19" s="207">
        <v>7.97</v>
      </c>
      <c r="W19" s="207">
        <v>14.71</v>
      </c>
      <c r="X19" s="207">
        <v>50.45</v>
      </c>
      <c r="Y19" s="207">
        <v>0</v>
      </c>
      <c r="Z19" s="207">
        <v>52</v>
      </c>
      <c r="AA19" s="207">
        <v>20.14</v>
      </c>
      <c r="AB19" s="207">
        <v>0</v>
      </c>
      <c r="AC19" s="207">
        <v>1.82</v>
      </c>
      <c r="AD19" s="207">
        <v>12.46</v>
      </c>
      <c r="AE19" s="207">
        <v>0</v>
      </c>
      <c r="AF19" s="207">
        <v>0</v>
      </c>
      <c r="AG19" s="207">
        <v>46.68</v>
      </c>
      <c r="AH19" s="207">
        <v>0</v>
      </c>
      <c r="AI19" s="207">
        <v>50.92</v>
      </c>
      <c r="AJ19" s="207">
        <v>0</v>
      </c>
      <c r="AK19" s="207">
        <v>15.85</v>
      </c>
      <c r="AL19" s="207">
        <v>0</v>
      </c>
      <c r="AM19" s="207">
        <v>0</v>
      </c>
      <c r="AN19" s="207">
        <v>0</v>
      </c>
      <c r="AO19" s="207">
        <v>323.75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4.21</v>
      </c>
      <c r="E20" s="207">
        <v>0</v>
      </c>
      <c r="F20" s="207">
        <v>0</v>
      </c>
      <c r="G20" s="207">
        <v>9.67</v>
      </c>
      <c r="H20" s="207">
        <v>0</v>
      </c>
      <c r="I20" s="207">
        <v>42.43</v>
      </c>
      <c r="J20" s="207">
        <v>0.49</v>
      </c>
      <c r="K20" s="207">
        <v>241.2</v>
      </c>
      <c r="L20" s="207">
        <v>4.38</v>
      </c>
      <c r="M20" s="207">
        <v>2.76</v>
      </c>
      <c r="N20" s="207">
        <v>2.25</v>
      </c>
      <c r="O20" s="207">
        <v>3.18</v>
      </c>
      <c r="P20" s="207">
        <v>1.07</v>
      </c>
      <c r="Q20" s="207">
        <v>4.72</v>
      </c>
      <c r="R20" s="207">
        <v>10.33</v>
      </c>
      <c r="S20" s="207">
        <v>6.01</v>
      </c>
      <c r="T20" s="207">
        <v>0.56000000000000005</v>
      </c>
      <c r="U20" s="207">
        <v>2.27</v>
      </c>
      <c r="V20" s="207">
        <v>7.97</v>
      </c>
      <c r="W20" s="207">
        <v>14.71</v>
      </c>
      <c r="X20" s="207">
        <v>50.45</v>
      </c>
      <c r="Y20" s="207">
        <v>0</v>
      </c>
      <c r="Z20" s="207">
        <v>51.05</v>
      </c>
      <c r="AA20" s="207">
        <v>20.14</v>
      </c>
      <c r="AB20" s="207">
        <v>0</v>
      </c>
      <c r="AC20" s="207">
        <v>1.82</v>
      </c>
      <c r="AD20" s="207">
        <v>12.46</v>
      </c>
      <c r="AE20" s="207">
        <v>0</v>
      </c>
      <c r="AF20" s="207">
        <v>0</v>
      </c>
      <c r="AG20" s="207">
        <v>46.68</v>
      </c>
      <c r="AH20" s="207">
        <v>0</v>
      </c>
      <c r="AI20" s="207">
        <v>50.92</v>
      </c>
      <c r="AJ20" s="207">
        <v>0</v>
      </c>
      <c r="AK20" s="207">
        <v>15.85</v>
      </c>
      <c r="AL20" s="207">
        <v>0</v>
      </c>
      <c r="AM20" s="207">
        <v>0</v>
      </c>
      <c r="AN20" s="207">
        <v>0</v>
      </c>
      <c r="AO20" s="207">
        <v>323.75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4.21</v>
      </c>
      <c r="E21" s="207">
        <v>0</v>
      </c>
      <c r="F21" s="207">
        <v>0</v>
      </c>
      <c r="G21" s="207">
        <v>9.67</v>
      </c>
      <c r="H21" s="207">
        <v>0</v>
      </c>
      <c r="I21" s="207">
        <v>42.43</v>
      </c>
      <c r="J21" s="207">
        <v>0.49</v>
      </c>
      <c r="K21" s="207">
        <v>241.2</v>
      </c>
      <c r="L21" s="207">
        <v>4.38</v>
      </c>
      <c r="M21" s="207">
        <v>2.76</v>
      </c>
      <c r="N21" s="207">
        <v>2.25</v>
      </c>
      <c r="O21" s="207">
        <v>3.18</v>
      </c>
      <c r="P21" s="207">
        <v>1.07</v>
      </c>
      <c r="Q21" s="207">
        <v>4.72</v>
      </c>
      <c r="R21" s="207">
        <v>10.33</v>
      </c>
      <c r="S21" s="207">
        <v>6.01</v>
      </c>
      <c r="T21" s="207">
        <v>0.56000000000000005</v>
      </c>
      <c r="U21" s="207">
        <v>2.27</v>
      </c>
      <c r="V21" s="207">
        <v>7.97</v>
      </c>
      <c r="W21" s="207">
        <v>14.71</v>
      </c>
      <c r="X21" s="207">
        <v>50.45</v>
      </c>
      <c r="Y21" s="207">
        <v>0</v>
      </c>
      <c r="Z21" s="207">
        <v>47.22</v>
      </c>
      <c r="AA21" s="207">
        <v>20.14</v>
      </c>
      <c r="AB21" s="207">
        <v>0</v>
      </c>
      <c r="AC21" s="207">
        <v>1.82</v>
      </c>
      <c r="AD21" s="207">
        <v>12.46</v>
      </c>
      <c r="AE21" s="207">
        <v>0</v>
      </c>
      <c r="AF21" s="207">
        <v>0</v>
      </c>
      <c r="AG21" s="207">
        <v>46.68</v>
      </c>
      <c r="AH21" s="207">
        <v>0</v>
      </c>
      <c r="AI21" s="207">
        <v>50.92</v>
      </c>
      <c r="AJ21" s="207">
        <v>0</v>
      </c>
      <c r="AK21" s="207">
        <v>15.85</v>
      </c>
      <c r="AL21" s="207">
        <v>0</v>
      </c>
      <c r="AM21" s="207">
        <v>0</v>
      </c>
      <c r="AN21" s="207">
        <v>0</v>
      </c>
      <c r="AO21" s="207">
        <v>323.75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4.21</v>
      </c>
      <c r="E22" s="207">
        <v>0</v>
      </c>
      <c r="F22" s="207">
        <v>0</v>
      </c>
      <c r="G22" s="207">
        <v>9.67</v>
      </c>
      <c r="H22" s="207">
        <v>0</v>
      </c>
      <c r="I22" s="207">
        <v>42.43</v>
      </c>
      <c r="J22" s="207">
        <v>0.49</v>
      </c>
      <c r="K22" s="207">
        <v>241.2</v>
      </c>
      <c r="L22" s="207">
        <v>4.38</v>
      </c>
      <c r="M22" s="207">
        <v>2.76</v>
      </c>
      <c r="N22" s="207">
        <v>2.25</v>
      </c>
      <c r="O22" s="207">
        <v>3.18</v>
      </c>
      <c r="P22" s="207">
        <v>1.07</v>
      </c>
      <c r="Q22" s="207">
        <v>4.72</v>
      </c>
      <c r="R22" s="207">
        <v>10.33</v>
      </c>
      <c r="S22" s="207">
        <v>6.01</v>
      </c>
      <c r="T22" s="207">
        <v>0.56000000000000005</v>
      </c>
      <c r="U22" s="207">
        <v>2.27</v>
      </c>
      <c r="V22" s="207">
        <v>7.97</v>
      </c>
      <c r="W22" s="207">
        <v>14.71</v>
      </c>
      <c r="X22" s="207">
        <v>50.45</v>
      </c>
      <c r="Y22" s="207">
        <v>0</v>
      </c>
      <c r="Z22" s="207">
        <v>52</v>
      </c>
      <c r="AA22" s="207">
        <v>20.8</v>
      </c>
      <c r="AB22" s="207">
        <v>0</v>
      </c>
      <c r="AC22" s="207">
        <v>1.82</v>
      </c>
      <c r="AD22" s="207">
        <v>12.46</v>
      </c>
      <c r="AE22" s="207">
        <v>0</v>
      </c>
      <c r="AF22" s="207">
        <v>0</v>
      </c>
      <c r="AG22" s="207">
        <v>46.68</v>
      </c>
      <c r="AH22" s="207">
        <v>0</v>
      </c>
      <c r="AI22" s="207">
        <v>50.92</v>
      </c>
      <c r="AJ22" s="207">
        <v>0</v>
      </c>
      <c r="AK22" s="207">
        <v>15.85</v>
      </c>
      <c r="AL22" s="207">
        <v>0</v>
      </c>
      <c r="AM22" s="207">
        <v>0</v>
      </c>
      <c r="AN22" s="207">
        <v>0</v>
      </c>
      <c r="AO22" s="207">
        <v>323.75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4.21</v>
      </c>
      <c r="E23" s="207">
        <v>0</v>
      </c>
      <c r="F23" s="207">
        <v>0</v>
      </c>
      <c r="G23" s="207">
        <v>9.67</v>
      </c>
      <c r="H23" s="207">
        <v>0</v>
      </c>
      <c r="I23" s="207">
        <v>42.43</v>
      </c>
      <c r="J23" s="207">
        <v>0.49</v>
      </c>
      <c r="K23" s="207">
        <v>252.68</v>
      </c>
      <c r="L23" s="207">
        <v>4.38</v>
      </c>
      <c r="M23" s="207">
        <v>2.76</v>
      </c>
      <c r="N23" s="207">
        <v>2.25</v>
      </c>
      <c r="O23" s="207">
        <v>3.18</v>
      </c>
      <c r="P23" s="207">
        <v>1.07</v>
      </c>
      <c r="Q23" s="207">
        <v>6.47</v>
      </c>
      <c r="R23" s="207">
        <v>10.68</v>
      </c>
      <c r="S23" s="207">
        <v>6.56</v>
      </c>
      <c r="T23" s="207">
        <v>0.56000000000000005</v>
      </c>
      <c r="U23" s="207">
        <v>2.27</v>
      </c>
      <c r="V23" s="207">
        <v>7.97</v>
      </c>
      <c r="W23" s="207">
        <v>15.61</v>
      </c>
      <c r="X23" s="207">
        <v>50.45</v>
      </c>
      <c r="Y23" s="207">
        <v>0</v>
      </c>
      <c r="Z23" s="207">
        <v>5.15</v>
      </c>
      <c r="AA23" s="207">
        <v>20.8</v>
      </c>
      <c r="AB23" s="207">
        <v>0</v>
      </c>
      <c r="AC23" s="207">
        <v>1.82</v>
      </c>
      <c r="AD23" s="207">
        <v>12.46</v>
      </c>
      <c r="AE23" s="207">
        <v>0</v>
      </c>
      <c r="AF23" s="207">
        <v>0</v>
      </c>
      <c r="AG23" s="207">
        <v>46.68</v>
      </c>
      <c r="AH23" s="207">
        <v>0</v>
      </c>
      <c r="AI23" s="207">
        <v>50.92</v>
      </c>
      <c r="AJ23" s="207">
        <v>0</v>
      </c>
      <c r="AK23" s="207">
        <v>17.649999999999999</v>
      </c>
      <c r="AL23" s="207">
        <v>0</v>
      </c>
      <c r="AM23" s="207">
        <v>0</v>
      </c>
      <c r="AN23" s="207">
        <v>0</v>
      </c>
      <c r="AO23" s="207">
        <v>323.75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4.21</v>
      </c>
      <c r="E24" s="207">
        <v>0</v>
      </c>
      <c r="F24" s="207">
        <v>0</v>
      </c>
      <c r="G24" s="207">
        <v>9.67</v>
      </c>
      <c r="H24" s="207">
        <v>0</v>
      </c>
      <c r="I24" s="207">
        <v>42.43</v>
      </c>
      <c r="J24" s="207">
        <v>0.49</v>
      </c>
      <c r="K24" s="207">
        <v>253.05</v>
      </c>
      <c r="L24" s="207">
        <v>4.4000000000000004</v>
      </c>
      <c r="M24" s="207">
        <v>2.76</v>
      </c>
      <c r="N24" s="207">
        <v>2.25</v>
      </c>
      <c r="O24" s="207">
        <v>3.18</v>
      </c>
      <c r="P24" s="207">
        <v>1.07</v>
      </c>
      <c r="Q24" s="207">
        <v>6.6</v>
      </c>
      <c r="R24" s="207">
        <v>7.28</v>
      </c>
      <c r="S24" s="207">
        <v>6.66</v>
      </c>
      <c r="T24" s="207">
        <v>0.56000000000000005</v>
      </c>
      <c r="U24" s="207">
        <v>2.27</v>
      </c>
      <c r="V24" s="207">
        <v>7.97</v>
      </c>
      <c r="W24" s="207">
        <v>6.92</v>
      </c>
      <c r="X24" s="207">
        <v>10.4</v>
      </c>
      <c r="Y24" s="207">
        <v>0</v>
      </c>
      <c r="Z24" s="207">
        <v>4.76</v>
      </c>
      <c r="AA24" s="207">
        <v>1.54</v>
      </c>
      <c r="AB24" s="207">
        <v>0</v>
      </c>
      <c r="AC24" s="207">
        <v>1.82</v>
      </c>
      <c r="AD24" s="207">
        <v>12.46</v>
      </c>
      <c r="AE24" s="207">
        <v>0</v>
      </c>
      <c r="AF24" s="207">
        <v>0</v>
      </c>
      <c r="AG24" s="207">
        <v>46.68</v>
      </c>
      <c r="AH24" s="207">
        <v>0</v>
      </c>
      <c r="AI24" s="207">
        <v>50.92</v>
      </c>
      <c r="AJ24" s="207">
        <v>0</v>
      </c>
      <c r="AK24" s="207">
        <v>17.649999999999999</v>
      </c>
      <c r="AL24" s="207">
        <v>0</v>
      </c>
      <c r="AM24" s="207">
        <v>0</v>
      </c>
      <c r="AN24" s="207">
        <v>0</v>
      </c>
      <c r="AO24" s="207">
        <v>323.75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4.21</v>
      </c>
      <c r="E25" s="207">
        <v>0</v>
      </c>
      <c r="F25" s="207">
        <v>0</v>
      </c>
      <c r="G25" s="207">
        <v>9.67</v>
      </c>
      <c r="H25" s="207">
        <v>0</v>
      </c>
      <c r="I25" s="207">
        <v>42.43</v>
      </c>
      <c r="J25" s="207">
        <v>0.49</v>
      </c>
      <c r="K25" s="207">
        <v>197.55</v>
      </c>
      <c r="L25" s="207">
        <v>4.38</v>
      </c>
      <c r="M25" s="207">
        <v>2.76</v>
      </c>
      <c r="N25" s="207">
        <v>2.25</v>
      </c>
      <c r="O25" s="207">
        <v>3.18</v>
      </c>
      <c r="P25" s="207">
        <v>1.07</v>
      </c>
      <c r="Q25" s="207">
        <v>2.31</v>
      </c>
      <c r="R25" s="207">
        <v>1.24</v>
      </c>
      <c r="S25" s="207">
        <v>1.84</v>
      </c>
      <c r="T25" s="207">
        <v>0.56000000000000005</v>
      </c>
      <c r="U25" s="207">
        <v>2.27</v>
      </c>
      <c r="V25" s="207">
        <v>1.1200000000000001</v>
      </c>
      <c r="W25" s="207">
        <v>5.08</v>
      </c>
      <c r="X25" s="207">
        <v>2.85</v>
      </c>
      <c r="Y25" s="207">
        <v>0</v>
      </c>
      <c r="Z25" s="207">
        <v>4.76</v>
      </c>
      <c r="AA25" s="207">
        <v>1.54</v>
      </c>
      <c r="AB25" s="207">
        <v>0</v>
      </c>
      <c r="AC25" s="207">
        <v>1.82</v>
      </c>
      <c r="AD25" s="207">
        <v>12.46</v>
      </c>
      <c r="AE25" s="207">
        <v>0</v>
      </c>
      <c r="AF25" s="207">
        <v>0</v>
      </c>
      <c r="AG25" s="207">
        <v>46.68</v>
      </c>
      <c r="AH25" s="207">
        <v>0</v>
      </c>
      <c r="AI25" s="207">
        <v>50.92</v>
      </c>
      <c r="AJ25" s="207">
        <v>0</v>
      </c>
      <c r="AK25" s="207">
        <v>19.91</v>
      </c>
      <c r="AL25" s="207">
        <v>0</v>
      </c>
      <c r="AM25" s="207">
        <v>0</v>
      </c>
      <c r="AN25" s="207">
        <v>0</v>
      </c>
      <c r="AO25" s="207">
        <v>323.75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4.21</v>
      </c>
      <c r="E26" s="207">
        <v>0</v>
      </c>
      <c r="F26" s="207">
        <v>0</v>
      </c>
      <c r="G26" s="207">
        <v>9.67</v>
      </c>
      <c r="H26" s="207">
        <v>0</v>
      </c>
      <c r="I26" s="207">
        <v>42.43</v>
      </c>
      <c r="J26" s="207">
        <v>0.49</v>
      </c>
      <c r="K26" s="207">
        <v>90.37</v>
      </c>
      <c r="L26" s="207">
        <v>4.38</v>
      </c>
      <c r="M26" s="207">
        <v>2.76</v>
      </c>
      <c r="N26" s="207">
        <v>2.25</v>
      </c>
      <c r="O26" s="207">
        <v>3.18</v>
      </c>
      <c r="P26" s="207">
        <v>1.07</v>
      </c>
      <c r="Q26" s="207">
        <v>0.82</v>
      </c>
      <c r="R26" s="207">
        <v>0.8</v>
      </c>
      <c r="S26" s="207">
        <v>0.5</v>
      </c>
      <c r="T26" s="207">
        <v>0.56000000000000005</v>
      </c>
      <c r="U26" s="207">
        <v>2.27</v>
      </c>
      <c r="V26" s="207">
        <v>0.35</v>
      </c>
      <c r="W26" s="207">
        <v>5.08</v>
      </c>
      <c r="X26" s="207">
        <v>2.85</v>
      </c>
      <c r="Y26" s="207">
        <v>0</v>
      </c>
      <c r="Z26" s="207">
        <v>4.76</v>
      </c>
      <c r="AA26" s="207">
        <v>1.54</v>
      </c>
      <c r="AB26" s="207">
        <v>0</v>
      </c>
      <c r="AC26" s="207">
        <v>1.82</v>
      </c>
      <c r="AD26" s="207">
        <v>12.46</v>
      </c>
      <c r="AE26" s="207">
        <v>0</v>
      </c>
      <c r="AF26" s="207">
        <v>0</v>
      </c>
      <c r="AG26" s="207">
        <v>46.68</v>
      </c>
      <c r="AH26" s="207">
        <v>0</v>
      </c>
      <c r="AI26" s="207">
        <v>50.92</v>
      </c>
      <c r="AJ26" s="207">
        <v>0</v>
      </c>
      <c r="AK26" s="207">
        <v>19.91</v>
      </c>
      <c r="AL26" s="207">
        <v>0</v>
      </c>
      <c r="AM26" s="207">
        <v>0</v>
      </c>
      <c r="AN26" s="207">
        <v>0</v>
      </c>
      <c r="AO26" s="207">
        <v>323.75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4.21</v>
      </c>
      <c r="E27" s="207">
        <v>0</v>
      </c>
      <c r="F27" s="207">
        <v>0</v>
      </c>
      <c r="G27" s="207">
        <v>9.67</v>
      </c>
      <c r="H27" s="207">
        <v>0</v>
      </c>
      <c r="I27" s="207">
        <v>42.43</v>
      </c>
      <c r="J27" s="207">
        <v>0.49</v>
      </c>
      <c r="K27" s="207">
        <v>22.45</v>
      </c>
      <c r="L27" s="207">
        <v>0.28000000000000003</v>
      </c>
      <c r="M27" s="207">
        <v>2.76</v>
      </c>
      <c r="N27" s="207">
        <v>2.25</v>
      </c>
      <c r="O27" s="207">
        <v>3.18</v>
      </c>
      <c r="P27" s="207">
        <v>1.07</v>
      </c>
      <c r="Q27" s="207">
        <v>0.41</v>
      </c>
      <c r="R27" s="207">
        <v>0.8</v>
      </c>
      <c r="S27" s="207">
        <v>0.5</v>
      </c>
      <c r="T27" s="207">
        <v>0.56000000000000005</v>
      </c>
      <c r="U27" s="207">
        <v>2.27</v>
      </c>
      <c r="V27" s="207">
        <v>0.35</v>
      </c>
      <c r="W27" s="207">
        <v>5.7</v>
      </c>
      <c r="X27" s="207">
        <v>2.85</v>
      </c>
      <c r="Y27" s="207">
        <v>0</v>
      </c>
      <c r="Z27" s="207">
        <v>4.76</v>
      </c>
      <c r="AA27" s="207">
        <v>1.54</v>
      </c>
      <c r="AB27" s="207">
        <v>0</v>
      </c>
      <c r="AC27" s="207">
        <v>1.82</v>
      </c>
      <c r="AD27" s="207">
        <v>12.46</v>
      </c>
      <c r="AE27" s="207">
        <v>0</v>
      </c>
      <c r="AF27" s="207">
        <v>0</v>
      </c>
      <c r="AG27" s="207">
        <v>46.68</v>
      </c>
      <c r="AH27" s="207">
        <v>0</v>
      </c>
      <c r="AI27" s="207">
        <v>50.92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323.75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4.21</v>
      </c>
      <c r="E28" s="207">
        <v>0</v>
      </c>
      <c r="F28" s="207">
        <v>0</v>
      </c>
      <c r="G28" s="207">
        <v>9.67</v>
      </c>
      <c r="H28" s="207">
        <v>0</v>
      </c>
      <c r="I28" s="207">
        <v>42.43</v>
      </c>
      <c r="J28" s="207">
        <v>0.49</v>
      </c>
      <c r="K28" s="207">
        <v>22.45</v>
      </c>
      <c r="L28" s="207">
        <v>0.31</v>
      </c>
      <c r="M28" s="207">
        <v>2.76</v>
      </c>
      <c r="N28" s="207">
        <v>2.25</v>
      </c>
      <c r="O28" s="207">
        <v>3.18</v>
      </c>
      <c r="P28" s="207">
        <v>1.07</v>
      </c>
      <c r="Q28" s="207">
        <v>0.41</v>
      </c>
      <c r="R28" s="207">
        <v>0.8</v>
      </c>
      <c r="S28" s="207">
        <v>0.5</v>
      </c>
      <c r="T28" s="207">
        <v>0.56000000000000005</v>
      </c>
      <c r="U28" s="207">
        <v>2.27</v>
      </c>
      <c r="V28" s="207">
        <v>0.35</v>
      </c>
      <c r="W28" s="207">
        <v>5.7</v>
      </c>
      <c r="X28" s="207">
        <v>2.85</v>
      </c>
      <c r="Y28" s="207">
        <v>0</v>
      </c>
      <c r="Z28" s="207">
        <v>4.76</v>
      </c>
      <c r="AA28" s="207">
        <v>1.54</v>
      </c>
      <c r="AB28" s="207">
        <v>0</v>
      </c>
      <c r="AC28" s="207">
        <v>1.82</v>
      </c>
      <c r="AD28" s="207">
        <v>12.46</v>
      </c>
      <c r="AE28" s="207">
        <v>0</v>
      </c>
      <c r="AF28" s="207">
        <v>0</v>
      </c>
      <c r="AG28" s="207">
        <v>46.68</v>
      </c>
      <c r="AH28" s="207">
        <v>0</v>
      </c>
      <c r="AI28" s="207">
        <v>50.92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323.75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4.21</v>
      </c>
      <c r="E29" s="207">
        <v>0</v>
      </c>
      <c r="F29" s="207">
        <v>0</v>
      </c>
      <c r="G29" s="207">
        <v>9.67</v>
      </c>
      <c r="H29" s="207">
        <v>0</v>
      </c>
      <c r="I29" s="207">
        <v>42.43</v>
      </c>
      <c r="J29" s="207">
        <v>0.49</v>
      </c>
      <c r="K29" s="207">
        <v>22.45</v>
      </c>
      <c r="L29" s="207">
        <v>0.28000000000000003</v>
      </c>
      <c r="M29" s="207">
        <v>2.76</v>
      </c>
      <c r="N29" s="207">
        <v>2.25</v>
      </c>
      <c r="O29" s="207">
        <v>3.18</v>
      </c>
      <c r="P29" s="207">
        <v>1.07</v>
      </c>
      <c r="Q29" s="207">
        <v>0.41</v>
      </c>
      <c r="R29" s="207">
        <v>0.8</v>
      </c>
      <c r="S29" s="207">
        <v>0.5</v>
      </c>
      <c r="T29" s="207">
        <v>0.56000000000000005</v>
      </c>
      <c r="U29" s="207">
        <v>2.27</v>
      </c>
      <c r="V29" s="207">
        <v>0.35</v>
      </c>
      <c r="W29" s="207">
        <v>5.7</v>
      </c>
      <c r="X29" s="207">
        <v>2.85</v>
      </c>
      <c r="Y29" s="207">
        <v>0</v>
      </c>
      <c r="Z29" s="207">
        <v>4.76</v>
      </c>
      <c r="AA29" s="207">
        <v>1.54</v>
      </c>
      <c r="AB29" s="207">
        <v>0</v>
      </c>
      <c r="AC29" s="207">
        <v>1.82</v>
      </c>
      <c r="AD29" s="207">
        <v>12.46</v>
      </c>
      <c r="AE29" s="207">
        <v>0</v>
      </c>
      <c r="AF29" s="207">
        <v>0</v>
      </c>
      <c r="AG29" s="207">
        <v>46.68</v>
      </c>
      <c r="AH29" s="207">
        <v>0</v>
      </c>
      <c r="AI29" s="207">
        <v>50.92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323.75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4.21</v>
      </c>
      <c r="E30" s="207">
        <v>0</v>
      </c>
      <c r="F30" s="207">
        <v>0</v>
      </c>
      <c r="G30" s="207">
        <v>9.67</v>
      </c>
      <c r="H30" s="207">
        <v>0</v>
      </c>
      <c r="I30" s="207">
        <v>42.43</v>
      </c>
      <c r="J30" s="207">
        <v>0.49</v>
      </c>
      <c r="K30" s="207">
        <v>22.45</v>
      </c>
      <c r="L30" s="207">
        <v>0.28000000000000003</v>
      </c>
      <c r="M30" s="207">
        <v>2.76</v>
      </c>
      <c r="N30" s="207">
        <v>2.25</v>
      </c>
      <c r="O30" s="207">
        <v>3.18</v>
      </c>
      <c r="P30" s="207">
        <v>1.07</v>
      </c>
      <c r="Q30" s="207">
        <v>0.41</v>
      </c>
      <c r="R30" s="207">
        <v>0.8</v>
      </c>
      <c r="S30" s="207">
        <v>0.5</v>
      </c>
      <c r="T30" s="207">
        <v>0.56000000000000005</v>
      </c>
      <c r="U30" s="207">
        <v>2.27</v>
      </c>
      <c r="V30" s="207">
        <v>0.35</v>
      </c>
      <c r="W30" s="207">
        <v>5.7</v>
      </c>
      <c r="X30" s="207">
        <v>2.85</v>
      </c>
      <c r="Y30" s="207">
        <v>0</v>
      </c>
      <c r="Z30" s="207">
        <v>4.76</v>
      </c>
      <c r="AA30" s="207">
        <v>1.54</v>
      </c>
      <c r="AB30" s="207">
        <v>0</v>
      </c>
      <c r="AC30" s="207">
        <v>1.82</v>
      </c>
      <c r="AD30" s="207">
        <v>12.46</v>
      </c>
      <c r="AE30" s="207">
        <v>0</v>
      </c>
      <c r="AF30" s="207">
        <v>0</v>
      </c>
      <c r="AG30" s="207">
        <v>46.68</v>
      </c>
      <c r="AH30" s="207">
        <v>0</v>
      </c>
      <c r="AI30" s="207">
        <v>50.92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323.75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4.21</v>
      </c>
      <c r="E31" s="207">
        <v>0</v>
      </c>
      <c r="F31" s="207">
        <v>0</v>
      </c>
      <c r="G31" s="207">
        <v>9.67</v>
      </c>
      <c r="H31" s="207">
        <v>0</v>
      </c>
      <c r="I31" s="207">
        <v>42.43</v>
      </c>
      <c r="J31" s="207">
        <v>0.49</v>
      </c>
      <c r="K31" s="207">
        <v>22.45</v>
      </c>
      <c r="L31" s="207">
        <v>0.28000000000000003</v>
      </c>
      <c r="M31" s="207">
        <v>2.76</v>
      </c>
      <c r="N31" s="207">
        <v>2.25</v>
      </c>
      <c r="O31" s="207">
        <v>3.18</v>
      </c>
      <c r="P31" s="207">
        <v>1.07</v>
      </c>
      <c r="Q31" s="207">
        <v>0.41</v>
      </c>
      <c r="R31" s="207">
        <v>0.8</v>
      </c>
      <c r="S31" s="207">
        <v>0.5</v>
      </c>
      <c r="T31" s="207">
        <v>0.56000000000000005</v>
      </c>
      <c r="U31" s="207">
        <v>2.27</v>
      </c>
      <c r="V31" s="207">
        <v>0.35</v>
      </c>
      <c r="W31" s="207">
        <v>5.68</v>
      </c>
      <c r="X31" s="207">
        <v>2.85</v>
      </c>
      <c r="Y31" s="207">
        <v>0</v>
      </c>
      <c r="Z31" s="207">
        <v>4.76</v>
      </c>
      <c r="AA31" s="207">
        <v>1.54</v>
      </c>
      <c r="AB31" s="207">
        <v>0</v>
      </c>
      <c r="AC31" s="207">
        <v>1.82</v>
      </c>
      <c r="AD31" s="207">
        <v>12.46</v>
      </c>
      <c r="AE31" s="207">
        <v>0</v>
      </c>
      <c r="AF31" s="207">
        <v>0</v>
      </c>
      <c r="AG31" s="207">
        <v>46.68</v>
      </c>
      <c r="AH31" s="207">
        <v>0</v>
      </c>
      <c r="AI31" s="207">
        <v>50.92</v>
      </c>
      <c r="AJ31" s="207">
        <v>0</v>
      </c>
      <c r="AK31" s="207">
        <v>-7.96</v>
      </c>
      <c r="AL31" s="207">
        <v>0</v>
      </c>
      <c r="AM31" s="207">
        <v>0</v>
      </c>
      <c r="AN31" s="207">
        <v>0</v>
      </c>
      <c r="AO31" s="207">
        <v>323.75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4.21</v>
      </c>
      <c r="E32" s="207">
        <v>0</v>
      </c>
      <c r="F32" s="207">
        <v>0</v>
      </c>
      <c r="G32" s="207">
        <v>9.67</v>
      </c>
      <c r="H32" s="207">
        <v>0</v>
      </c>
      <c r="I32" s="207">
        <v>42.43</v>
      </c>
      <c r="J32" s="207">
        <v>0.49</v>
      </c>
      <c r="K32" s="207">
        <v>22.45</v>
      </c>
      <c r="L32" s="207">
        <v>0.28000000000000003</v>
      </c>
      <c r="M32" s="207">
        <v>2.76</v>
      </c>
      <c r="N32" s="207">
        <v>2.25</v>
      </c>
      <c r="O32" s="207">
        <v>3.18</v>
      </c>
      <c r="P32" s="207">
        <v>1.07</v>
      </c>
      <c r="Q32" s="207">
        <v>0.41</v>
      </c>
      <c r="R32" s="207">
        <v>0.8</v>
      </c>
      <c r="S32" s="207">
        <v>0.5</v>
      </c>
      <c r="T32" s="207">
        <v>0.56000000000000005</v>
      </c>
      <c r="U32" s="207">
        <v>2.27</v>
      </c>
      <c r="V32" s="207">
        <v>0.35</v>
      </c>
      <c r="W32" s="207">
        <v>5.68</v>
      </c>
      <c r="X32" s="207">
        <v>2.85</v>
      </c>
      <c r="Y32" s="207">
        <v>0</v>
      </c>
      <c r="Z32" s="207">
        <v>4.76</v>
      </c>
      <c r="AA32" s="207">
        <v>1.54</v>
      </c>
      <c r="AB32" s="207">
        <v>0</v>
      </c>
      <c r="AC32" s="207">
        <v>1.82</v>
      </c>
      <c r="AD32" s="207">
        <v>12.46</v>
      </c>
      <c r="AE32" s="207">
        <v>0</v>
      </c>
      <c r="AF32" s="207">
        <v>0</v>
      </c>
      <c r="AG32" s="207">
        <v>46.68</v>
      </c>
      <c r="AH32" s="207">
        <v>0</v>
      </c>
      <c r="AI32" s="207">
        <v>50.92</v>
      </c>
      <c r="AJ32" s="207">
        <v>0</v>
      </c>
      <c r="AK32" s="207">
        <v>-7.96</v>
      </c>
      <c r="AL32" s="207">
        <v>0</v>
      </c>
      <c r="AM32" s="207">
        <v>0</v>
      </c>
      <c r="AN32" s="207">
        <v>0</v>
      </c>
      <c r="AO32" s="207">
        <v>323.75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4.21</v>
      </c>
      <c r="E33" s="207">
        <v>0</v>
      </c>
      <c r="F33" s="207">
        <v>0</v>
      </c>
      <c r="G33" s="207">
        <v>9.67</v>
      </c>
      <c r="H33" s="207">
        <v>0</v>
      </c>
      <c r="I33" s="207">
        <v>42.43</v>
      </c>
      <c r="J33" s="207">
        <v>0.49</v>
      </c>
      <c r="K33" s="207">
        <v>22.45</v>
      </c>
      <c r="L33" s="207">
        <v>0.28000000000000003</v>
      </c>
      <c r="M33" s="207">
        <v>2.76</v>
      </c>
      <c r="N33" s="207">
        <v>2.25</v>
      </c>
      <c r="O33" s="207">
        <v>3.18</v>
      </c>
      <c r="P33" s="207">
        <v>1.07</v>
      </c>
      <c r="Q33" s="207">
        <v>0.41</v>
      </c>
      <c r="R33" s="207">
        <v>0.8</v>
      </c>
      <c r="S33" s="207">
        <v>0.5</v>
      </c>
      <c r="T33" s="207">
        <v>0.56000000000000005</v>
      </c>
      <c r="U33" s="207">
        <v>2.27</v>
      </c>
      <c r="V33" s="207">
        <v>0.35</v>
      </c>
      <c r="W33" s="207">
        <v>5.65</v>
      </c>
      <c r="X33" s="207">
        <v>2.85</v>
      </c>
      <c r="Y33" s="207">
        <v>0</v>
      </c>
      <c r="Z33" s="207">
        <v>4.76</v>
      </c>
      <c r="AA33" s="207">
        <v>1.54</v>
      </c>
      <c r="AB33" s="207">
        <v>0</v>
      </c>
      <c r="AC33" s="207">
        <v>1.82</v>
      </c>
      <c r="AD33" s="207">
        <v>12.46</v>
      </c>
      <c r="AE33" s="207">
        <v>0</v>
      </c>
      <c r="AF33" s="207">
        <v>0</v>
      </c>
      <c r="AG33" s="207">
        <v>46.68</v>
      </c>
      <c r="AH33" s="207">
        <v>0</v>
      </c>
      <c r="AI33" s="207">
        <v>50.92</v>
      </c>
      <c r="AJ33" s="207">
        <v>0</v>
      </c>
      <c r="AK33" s="207">
        <v>-7.96</v>
      </c>
      <c r="AL33" s="207">
        <v>0</v>
      </c>
      <c r="AM33" s="207">
        <v>0</v>
      </c>
      <c r="AN33" s="207">
        <v>0</v>
      </c>
      <c r="AO33" s="207">
        <v>323.75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4.21</v>
      </c>
      <c r="E34" s="207">
        <v>0</v>
      </c>
      <c r="F34" s="207">
        <v>0</v>
      </c>
      <c r="G34" s="207">
        <v>9.67</v>
      </c>
      <c r="H34" s="207">
        <v>0</v>
      </c>
      <c r="I34" s="207">
        <v>42.43</v>
      </c>
      <c r="J34" s="207">
        <v>0.49</v>
      </c>
      <c r="K34" s="207">
        <v>22.45</v>
      </c>
      <c r="L34" s="207">
        <v>0.28000000000000003</v>
      </c>
      <c r="M34" s="207">
        <v>2.76</v>
      </c>
      <c r="N34" s="207">
        <v>2.25</v>
      </c>
      <c r="O34" s="207">
        <v>3.18</v>
      </c>
      <c r="P34" s="207">
        <v>1.07</v>
      </c>
      <c r="Q34" s="207">
        <v>0.41</v>
      </c>
      <c r="R34" s="207">
        <v>0.8</v>
      </c>
      <c r="S34" s="207">
        <v>0.5</v>
      </c>
      <c r="T34" s="207">
        <v>0.56000000000000005</v>
      </c>
      <c r="U34" s="207">
        <v>2.27</v>
      </c>
      <c r="V34" s="207">
        <v>0.35</v>
      </c>
      <c r="W34" s="207">
        <v>5.63</v>
      </c>
      <c r="X34" s="207">
        <v>2.85</v>
      </c>
      <c r="Y34" s="207">
        <v>0</v>
      </c>
      <c r="Z34" s="207">
        <v>4.76</v>
      </c>
      <c r="AA34" s="207">
        <v>1.54</v>
      </c>
      <c r="AB34" s="207">
        <v>0</v>
      </c>
      <c r="AC34" s="207">
        <v>1.82</v>
      </c>
      <c r="AD34" s="207">
        <v>12.46</v>
      </c>
      <c r="AE34" s="207">
        <v>0</v>
      </c>
      <c r="AF34" s="207">
        <v>0</v>
      </c>
      <c r="AG34" s="207">
        <v>46.68</v>
      </c>
      <c r="AH34" s="207">
        <v>0</v>
      </c>
      <c r="AI34" s="207">
        <v>50.92</v>
      </c>
      <c r="AJ34" s="207">
        <v>0</v>
      </c>
      <c r="AK34" s="207">
        <v>-7.96</v>
      </c>
      <c r="AL34" s="207">
        <v>0</v>
      </c>
      <c r="AM34" s="207">
        <v>0</v>
      </c>
      <c r="AN34" s="207">
        <v>0</v>
      </c>
      <c r="AO34" s="207">
        <v>323.75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4.21</v>
      </c>
      <c r="E35" s="207">
        <v>0</v>
      </c>
      <c r="F35" s="207">
        <v>0</v>
      </c>
      <c r="G35" s="207">
        <v>9.67</v>
      </c>
      <c r="H35" s="207">
        <v>0</v>
      </c>
      <c r="I35" s="207">
        <v>41.94</v>
      </c>
      <c r="J35" s="207">
        <v>0.49</v>
      </c>
      <c r="K35" s="207">
        <v>22.45</v>
      </c>
      <c r="L35" s="207">
        <v>0.28000000000000003</v>
      </c>
      <c r="M35" s="207">
        <v>2.76</v>
      </c>
      <c r="N35" s="207">
        <v>2.25</v>
      </c>
      <c r="O35" s="207">
        <v>3.18</v>
      </c>
      <c r="P35" s="207">
        <v>1.07</v>
      </c>
      <c r="Q35" s="207">
        <v>0.41</v>
      </c>
      <c r="R35" s="207">
        <v>0.8</v>
      </c>
      <c r="S35" s="207">
        <v>0.5</v>
      </c>
      <c r="T35" s="207">
        <v>0.56000000000000005</v>
      </c>
      <c r="U35" s="207">
        <v>2.27</v>
      </c>
      <c r="V35" s="207">
        <v>0.35</v>
      </c>
      <c r="W35" s="207">
        <v>5.63</v>
      </c>
      <c r="X35" s="207">
        <v>2.85</v>
      </c>
      <c r="Y35" s="207">
        <v>0</v>
      </c>
      <c r="Z35" s="207">
        <v>4.76</v>
      </c>
      <c r="AA35" s="207">
        <v>1.54</v>
      </c>
      <c r="AB35" s="207">
        <v>0</v>
      </c>
      <c r="AC35" s="207">
        <v>1.82</v>
      </c>
      <c r="AD35" s="207">
        <v>12.46</v>
      </c>
      <c r="AE35" s="207">
        <v>0</v>
      </c>
      <c r="AF35" s="207">
        <v>0</v>
      </c>
      <c r="AG35" s="207">
        <v>46.68</v>
      </c>
      <c r="AH35" s="207">
        <v>0</v>
      </c>
      <c r="AI35" s="207">
        <v>50.92</v>
      </c>
      <c r="AJ35" s="207">
        <v>0</v>
      </c>
      <c r="AK35" s="207">
        <v>-6.13</v>
      </c>
      <c r="AL35" s="207">
        <v>0</v>
      </c>
      <c r="AM35" s="207">
        <v>0</v>
      </c>
      <c r="AN35" s="207">
        <v>0</v>
      </c>
      <c r="AO35" s="207">
        <v>323.75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4.21</v>
      </c>
      <c r="E36" s="207">
        <v>0</v>
      </c>
      <c r="F36" s="207">
        <v>0</v>
      </c>
      <c r="G36" s="207">
        <v>9.67</v>
      </c>
      <c r="H36" s="207">
        <v>0</v>
      </c>
      <c r="I36" s="207">
        <v>41.94</v>
      </c>
      <c r="J36" s="207">
        <v>0.49</v>
      </c>
      <c r="K36" s="207">
        <v>22.45</v>
      </c>
      <c r="L36" s="207">
        <v>0.28000000000000003</v>
      </c>
      <c r="M36" s="207">
        <v>2.76</v>
      </c>
      <c r="N36" s="207">
        <v>2.25</v>
      </c>
      <c r="O36" s="207">
        <v>3.18</v>
      </c>
      <c r="P36" s="207">
        <v>1.07</v>
      </c>
      <c r="Q36" s="207">
        <v>0.41</v>
      </c>
      <c r="R36" s="207">
        <v>0.8</v>
      </c>
      <c r="S36" s="207">
        <v>0.5</v>
      </c>
      <c r="T36" s="207">
        <v>0.56000000000000005</v>
      </c>
      <c r="U36" s="207">
        <v>2.27</v>
      </c>
      <c r="V36" s="207">
        <v>0.35</v>
      </c>
      <c r="W36" s="207">
        <v>5.63</v>
      </c>
      <c r="X36" s="207">
        <v>2.85</v>
      </c>
      <c r="Y36" s="207">
        <v>0</v>
      </c>
      <c r="Z36" s="207">
        <v>4.76</v>
      </c>
      <c r="AA36" s="207">
        <v>1.54</v>
      </c>
      <c r="AB36" s="207">
        <v>0</v>
      </c>
      <c r="AC36" s="207">
        <v>1.82</v>
      </c>
      <c r="AD36" s="207">
        <v>12.46</v>
      </c>
      <c r="AE36" s="207">
        <v>0</v>
      </c>
      <c r="AF36" s="207">
        <v>0</v>
      </c>
      <c r="AG36" s="207">
        <v>46.68</v>
      </c>
      <c r="AH36" s="207">
        <v>0</v>
      </c>
      <c r="AI36" s="207">
        <v>50.92</v>
      </c>
      <c r="AJ36" s="207">
        <v>0</v>
      </c>
      <c r="AK36" s="207">
        <v>-6.13</v>
      </c>
      <c r="AL36" s="207">
        <v>0</v>
      </c>
      <c r="AM36" s="207">
        <v>0</v>
      </c>
      <c r="AN36" s="207">
        <v>0</v>
      </c>
      <c r="AO36" s="207">
        <v>323.75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4.21</v>
      </c>
      <c r="E37" s="207">
        <v>0</v>
      </c>
      <c r="F37" s="207">
        <v>0</v>
      </c>
      <c r="G37" s="207">
        <v>9.67</v>
      </c>
      <c r="H37" s="207">
        <v>0</v>
      </c>
      <c r="I37" s="207">
        <v>41.94</v>
      </c>
      <c r="J37" s="207">
        <v>0.49</v>
      </c>
      <c r="K37" s="207">
        <v>22.45</v>
      </c>
      <c r="L37" s="207">
        <v>0.28000000000000003</v>
      </c>
      <c r="M37" s="207">
        <v>2.76</v>
      </c>
      <c r="N37" s="207">
        <v>2.25</v>
      </c>
      <c r="O37" s="207">
        <v>3.18</v>
      </c>
      <c r="P37" s="207">
        <v>1.07</v>
      </c>
      <c r="Q37" s="207">
        <v>0.41</v>
      </c>
      <c r="R37" s="207">
        <v>0.8</v>
      </c>
      <c r="S37" s="207">
        <v>0.5</v>
      </c>
      <c r="T37" s="207">
        <v>0.56000000000000005</v>
      </c>
      <c r="U37" s="207">
        <v>2.27</v>
      </c>
      <c r="V37" s="207">
        <v>0.35</v>
      </c>
      <c r="W37" s="207">
        <v>5.63</v>
      </c>
      <c r="X37" s="207">
        <v>2.85</v>
      </c>
      <c r="Y37" s="207">
        <v>0</v>
      </c>
      <c r="Z37" s="207">
        <v>4.76</v>
      </c>
      <c r="AA37" s="207">
        <v>1.54</v>
      </c>
      <c r="AB37" s="207">
        <v>0</v>
      </c>
      <c r="AC37" s="207">
        <v>1.82</v>
      </c>
      <c r="AD37" s="207">
        <v>12.46</v>
      </c>
      <c r="AE37" s="207">
        <v>0</v>
      </c>
      <c r="AF37" s="207">
        <v>0</v>
      </c>
      <c r="AG37" s="207">
        <v>46.68</v>
      </c>
      <c r="AH37" s="207">
        <v>0</v>
      </c>
      <c r="AI37" s="207">
        <v>50.92</v>
      </c>
      <c r="AJ37" s="207">
        <v>0</v>
      </c>
      <c r="AK37" s="207">
        <v>-6.22</v>
      </c>
      <c r="AL37" s="207">
        <v>0</v>
      </c>
      <c r="AM37" s="207">
        <v>0</v>
      </c>
      <c r="AN37" s="207">
        <v>0</v>
      </c>
      <c r="AO37" s="207">
        <v>323.75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4.21</v>
      </c>
      <c r="E38" s="207">
        <v>0</v>
      </c>
      <c r="F38" s="207">
        <v>0</v>
      </c>
      <c r="G38" s="207">
        <v>9.67</v>
      </c>
      <c r="H38" s="207">
        <v>0</v>
      </c>
      <c r="I38" s="207">
        <v>41.94</v>
      </c>
      <c r="J38" s="207">
        <v>0.49</v>
      </c>
      <c r="K38" s="207">
        <v>22.45</v>
      </c>
      <c r="L38" s="207">
        <v>0.28000000000000003</v>
      </c>
      <c r="M38" s="207">
        <v>2.76</v>
      </c>
      <c r="N38" s="207">
        <v>2.25</v>
      </c>
      <c r="O38" s="207">
        <v>3.18</v>
      </c>
      <c r="P38" s="207">
        <v>1.07</v>
      </c>
      <c r="Q38" s="207">
        <v>0.41</v>
      </c>
      <c r="R38" s="207">
        <v>0.8</v>
      </c>
      <c r="S38" s="207">
        <v>0.5</v>
      </c>
      <c r="T38" s="207">
        <v>0.56000000000000005</v>
      </c>
      <c r="U38" s="207">
        <v>2.27</v>
      </c>
      <c r="V38" s="207">
        <v>0.35</v>
      </c>
      <c r="W38" s="207">
        <v>5.63</v>
      </c>
      <c r="X38" s="207">
        <v>2.85</v>
      </c>
      <c r="Y38" s="207">
        <v>0</v>
      </c>
      <c r="Z38" s="207">
        <v>4.76</v>
      </c>
      <c r="AA38" s="207">
        <v>1.54</v>
      </c>
      <c r="AB38" s="207">
        <v>0</v>
      </c>
      <c r="AC38" s="207">
        <v>1.82</v>
      </c>
      <c r="AD38" s="207">
        <v>12.46</v>
      </c>
      <c r="AE38" s="207">
        <v>0</v>
      </c>
      <c r="AF38" s="207">
        <v>0</v>
      </c>
      <c r="AG38" s="207">
        <v>46.68</v>
      </c>
      <c r="AH38" s="207">
        <v>0</v>
      </c>
      <c r="AI38" s="207">
        <v>50.92</v>
      </c>
      <c r="AJ38" s="207">
        <v>0</v>
      </c>
      <c r="AK38" s="207">
        <v>-6.13</v>
      </c>
      <c r="AL38" s="207">
        <v>0</v>
      </c>
      <c r="AM38" s="207">
        <v>0</v>
      </c>
      <c r="AN38" s="207">
        <v>0</v>
      </c>
      <c r="AO38" s="207">
        <v>323.75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4.21</v>
      </c>
      <c r="E39" s="207">
        <v>0</v>
      </c>
      <c r="F39" s="207">
        <v>0</v>
      </c>
      <c r="G39" s="207">
        <v>9.67</v>
      </c>
      <c r="H39" s="207">
        <v>0</v>
      </c>
      <c r="I39" s="207">
        <v>41.94</v>
      </c>
      <c r="J39" s="207">
        <v>0.49</v>
      </c>
      <c r="K39" s="207">
        <v>22.45</v>
      </c>
      <c r="L39" s="207">
        <v>0.28000000000000003</v>
      </c>
      <c r="M39" s="207">
        <v>2.76</v>
      </c>
      <c r="N39" s="207">
        <v>2.25</v>
      </c>
      <c r="O39" s="207">
        <v>3.18</v>
      </c>
      <c r="P39" s="207">
        <v>1.07</v>
      </c>
      <c r="Q39" s="207">
        <v>0.41</v>
      </c>
      <c r="R39" s="207">
        <v>0.8</v>
      </c>
      <c r="S39" s="207">
        <v>0.5</v>
      </c>
      <c r="T39" s="207">
        <v>0.56000000000000005</v>
      </c>
      <c r="U39" s="207">
        <v>2.27</v>
      </c>
      <c r="V39" s="207">
        <v>0.35</v>
      </c>
      <c r="W39" s="207">
        <v>5.63</v>
      </c>
      <c r="X39" s="207">
        <v>2.85</v>
      </c>
      <c r="Y39" s="207">
        <v>0</v>
      </c>
      <c r="Z39" s="207">
        <v>4.76</v>
      </c>
      <c r="AA39" s="207">
        <v>1.54</v>
      </c>
      <c r="AB39" s="207">
        <v>0</v>
      </c>
      <c r="AC39" s="207">
        <v>1.82</v>
      </c>
      <c r="AD39" s="207">
        <v>12.46</v>
      </c>
      <c r="AE39" s="207">
        <v>0</v>
      </c>
      <c r="AF39" s="207">
        <v>0</v>
      </c>
      <c r="AG39" s="207">
        <v>46.68</v>
      </c>
      <c r="AH39" s="207">
        <v>0</v>
      </c>
      <c r="AI39" s="207">
        <v>50.92</v>
      </c>
      <c r="AJ39" s="207">
        <v>0</v>
      </c>
      <c r="AK39" s="207">
        <v>-6.22</v>
      </c>
      <c r="AL39" s="207">
        <v>0</v>
      </c>
      <c r="AM39" s="207">
        <v>0</v>
      </c>
      <c r="AN39" s="207">
        <v>0</v>
      </c>
      <c r="AO39" s="207">
        <v>323.75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4.21</v>
      </c>
      <c r="E40" s="207">
        <v>0</v>
      </c>
      <c r="F40" s="207">
        <v>0</v>
      </c>
      <c r="G40" s="207">
        <v>9.67</v>
      </c>
      <c r="H40" s="207">
        <v>0</v>
      </c>
      <c r="I40" s="207">
        <v>41.94</v>
      </c>
      <c r="J40" s="207">
        <v>0.49</v>
      </c>
      <c r="K40" s="207">
        <v>22.45</v>
      </c>
      <c r="L40" s="207">
        <v>0.28000000000000003</v>
      </c>
      <c r="M40" s="207">
        <v>2.76</v>
      </c>
      <c r="N40" s="207">
        <v>2.25</v>
      </c>
      <c r="O40" s="207">
        <v>3.18</v>
      </c>
      <c r="P40" s="207">
        <v>1.07</v>
      </c>
      <c r="Q40" s="207">
        <v>0.41</v>
      </c>
      <c r="R40" s="207">
        <v>0.8</v>
      </c>
      <c r="S40" s="207">
        <v>0.5</v>
      </c>
      <c r="T40" s="207">
        <v>0.56000000000000005</v>
      </c>
      <c r="U40" s="207">
        <v>2.27</v>
      </c>
      <c r="V40" s="207">
        <v>0.35</v>
      </c>
      <c r="W40" s="207">
        <v>5.63</v>
      </c>
      <c r="X40" s="207">
        <v>2.85</v>
      </c>
      <c r="Y40" s="207">
        <v>0</v>
      </c>
      <c r="Z40" s="207">
        <v>4.76</v>
      </c>
      <c r="AA40" s="207">
        <v>1.54</v>
      </c>
      <c r="AB40" s="207">
        <v>0</v>
      </c>
      <c r="AC40" s="207">
        <v>1.82</v>
      </c>
      <c r="AD40" s="207">
        <v>12.46</v>
      </c>
      <c r="AE40" s="207">
        <v>0</v>
      </c>
      <c r="AF40" s="207">
        <v>0</v>
      </c>
      <c r="AG40" s="207">
        <v>46.68</v>
      </c>
      <c r="AH40" s="207">
        <v>0</v>
      </c>
      <c r="AI40" s="207">
        <v>50.92</v>
      </c>
      <c r="AJ40" s="207">
        <v>0</v>
      </c>
      <c r="AK40" s="207">
        <v>-6.22</v>
      </c>
      <c r="AL40" s="207">
        <v>0</v>
      </c>
      <c r="AM40" s="207">
        <v>0</v>
      </c>
      <c r="AN40" s="207">
        <v>0</v>
      </c>
      <c r="AO40" s="207">
        <v>323.75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4.21</v>
      </c>
      <c r="E41" s="207">
        <v>0</v>
      </c>
      <c r="F41" s="207">
        <v>0</v>
      </c>
      <c r="G41" s="207">
        <v>9.67</v>
      </c>
      <c r="H41" s="207">
        <v>0</v>
      </c>
      <c r="I41" s="207">
        <v>41.94</v>
      </c>
      <c r="J41" s="207">
        <v>0.49</v>
      </c>
      <c r="K41" s="207">
        <v>22.45</v>
      </c>
      <c r="L41" s="207">
        <v>0.28000000000000003</v>
      </c>
      <c r="M41" s="207">
        <v>2.76</v>
      </c>
      <c r="N41" s="207">
        <v>2.25</v>
      </c>
      <c r="O41" s="207">
        <v>3.18</v>
      </c>
      <c r="P41" s="207">
        <v>1.07</v>
      </c>
      <c r="Q41" s="207">
        <v>0.41</v>
      </c>
      <c r="R41" s="207">
        <v>0.8</v>
      </c>
      <c r="S41" s="207">
        <v>0.5</v>
      </c>
      <c r="T41" s="207">
        <v>0.56000000000000005</v>
      </c>
      <c r="U41" s="207">
        <v>2.27</v>
      </c>
      <c r="V41" s="207">
        <v>0.35</v>
      </c>
      <c r="W41" s="207">
        <v>5.6</v>
      </c>
      <c r="X41" s="207">
        <v>2.85</v>
      </c>
      <c r="Y41" s="207">
        <v>0</v>
      </c>
      <c r="Z41" s="207">
        <v>4.76</v>
      </c>
      <c r="AA41" s="207">
        <v>1.54</v>
      </c>
      <c r="AB41" s="207">
        <v>0</v>
      </c>
      <c r="AC41" s="207">
        <v>1.82</v>
      </c>
      <c r="AD41" s="207">
        <v>12.46</v>
      </c>
      <c r="AE41" s="207">
        <v>0</v>
      </c>
      <c r="AF41" s="207">
        <v>0</v>
      </c>
      <c r="AG41" s="207">
        <v>46.68</v>
      </c>
      <c r="AH41" s="207">
        <v>0</v>
      </c>
      <c r="AI41" s="207">
        <v>50.92</v>
      </c>
      <c r="AJ41" s="207">
        <v>0</v>
      </c>
      <c r="AK41" s="207">
        <v>-6.22</v>
      </c>
      <c r="AL41" s="207">
        <v>0</v>
      </c>
      <c r="AM41" s="207">
        <v>0</v>
      </c>
      <c r="AN41" s="207">
        <v>0</v>
      </c>
      <c r="AO41" s="207">
        <v>323.75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4.21</v>
      </c>
      <c r="E42" s="207">
        <v>0</v>
      </c>
      <c r="F42" s="207">
        <v>0</v>
      </c>
      <c r="G42" s="207">
        <v>9.67</v>
      </c>
      <c r="H42" s="207">
        <v>0</v>
      </c>
      <c r="I42" s="207">
        <v>41.94</v>
      </c>
      <c r="J42" s="207">
        <v>0.49</v>
      </c>
      <c r="K42" s="207">
        <v>22.45</v>
      </c>
      <c r="L42" s="207">
        <v>0.28000000000000003</v>
      </c>
      <c r="M42" s="207">
        <v>2.76</v>
      </c>
      <c r="N42" s="207">
        <v>2.25</v>
      </c>
      <c r="O42" s="207">
        <v>3.18</v>
      </c>
      <c r="P42" s="207">
        <v>1.07</v>
      </c>
      <c r="Q42" s="207">
        <v>0.41</v>
      </c>
      <c r="R42" s="207">
        <v>0.8</v>
      </c>
      <c r="S42" s="207">
        <v>0.5</v>
      </c>
      <c r="T42" s="207">
        <v>0.56000000000000005</v>
      </c>
      <c r="U42" s="207">
        <v>2.27</v>
      </c>
      <c r="V42" s="207">
        <v>0.35</v>
      </c>
      <c r="W42" s="207">
        <v>5.58</v>
      </c>
      <c r="X42" s="207">
        <v>2.85</v>
      </c>
      <c r="Y42" s="207">
        <v>0</v>
      </c>
      <c r="Z42" s="207">
        <v>4.76</v>
      </c>
      <c r="AA42" s="207">
        <v>1.54</v>
      </c>
      <c r="AB42" s="207">
        <v>0</v>
      </c>
      <c r="AC42" s="207">
        <v>1.82</v>
      </c>
      <c r="AD42" s="207">
        <v>12.46</v>
      </c>
      <c r="AE42" s="207">
        <v>0</v>
      </c>
      <c r="AF42" s="207">
        <v>0</v>
      </c>
      <c r="AG42" s="207">
        <v>46.68</v>
      </c>
      <c r="AH42" s="207">
        <v>0</v>
      </c>
      <c r="AI42" s="207">
        <v>50.92</v>
      </c>
      <c r="AJ42" s="207">
        <v>0</v>
      </c>
      <c r="AK42" s="207">
        <v>-6.22</v>
      </c>
      <c r="AL42" s="207">
        <v>0</v>
      </c>
      <c r="AM42" s="207">
        <v>0</v>
      </c>
      <c r="AN42" s="207">
        <v>0</v>
      </c>
      <c r="AO42" s="207">
        <v>323.75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4.21</v>
      </c>
      <c r="E43" s="207">
        <v>0</v>
      </c>
      <c r="F43" s="207">
        <v>0</v>
      </c>
      <c r="G43" s="207">
        <v>9.67</v>
      </c>
      <c r="H43" s="207">
        <v>0</v>
      </c>
      <c r="I43" s="207">
        <v>41.94</v>
      </c>
      <c r="J43" s="207">
        <v>0.49</v>
      </c>
      <c r="K43" s="207">
        <v>22.45</v>
      </c>
      <c r="L43" s="207">
        <v>0.28000000000000003</v>
      </c>
      <c r="M43" s="207">
        <v>2.76</v>
      </c>
      <c r="N43" s="207">
        <v>2.25</v>
      </c>
      <c r="O43" s="207">
        <v>3.18</v>
      </c>
      <c r="P43" s="207">
        <v>1.07</v>
      </c>
      <c r="Q43" s="207">
        <v>0.41</v>
      </c>
      <c r="R43" s="207">
        <v>0.8</v>
      </c>
      <c r="S43" s="207">
        <v>0.5</v>
      </c>
      <c r="T43" s="207">
        <v>0.56000000000000005</v>
      </c>
      <c r="U43" s="207">
        <v>2.27</v>
      </c>
      <c r="V43" s="207">
        <v>0.35</v>
      </c>
      <c r="W43" s="207">
        <v>5.57</v>
      </c>
      <c r="X43" s="207">
        <v>2.85</v>
      </c>
      <c r="Y43" s="207">
        <v>0</v>
      </c>
      <c r="Z43" s="207">
        <v>4.76</v>
      </c>
      <c r="AA43" s="207">
        <v>1.54</v>
      </c>
      <c r="AB43" s="207">
        <v>0</v>
      </c>
      <c r="AC43" s="207">
        <v>1.82</v>
      </c>
      <c r="AD43" s="207">
        <v>12.46</v>
      </c>
      <c r="AE43" s="207">
        <v>0</v>
      </c>
      <c r="AF43" s="207">
        <v>0</v>
      </c>
      <c r="AG43" s="207">
        <v>46.68</v>
      </c>
      <c r="AH43" s="207">
        <v>0</v>
      </c>
      <c r="AI43" s="207">
        <v>50.92</v>
      </c>
      <c r="AJ43" s="207">
        <v>0</v>
      </c>
      <c r="AK43" s="207">
        <v>-6.22</v>
      </c>
      <c r="AL43" s="207">
        <v>0</v>
      </c>
      <c r="AM43" s="207">
        <v>0</v>
      </c>
      <c r="AN43" s="207">
        <v>0</v>
      </c>
      <c r="AO43" s="207">
        <v>323.75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4.21</v>
      </c>
      <c r="E44" s="207">
        <v>0</v>
      </c>
      <c r="F44" s="207">
        <v>0</v>
      </c>
      <c r="G44" s="207">
        <v>9.67</v>
      </c>
      <c r="H44" s="207">
        <v>0</v>
      </c>
      <c r="I44" s="207">
        <v>41.94</v>
      </c>
      <c r="J44" s="207">
        <v>0.49</v>
      </c>
      <c r="K44" s="207">
        <v>22.45</v>
      </c>
      <c r="L44" s="207">
        <v>0.28000000000000003</v>
      </c>
      <c r="M44" s="207">
        <v>2.76</v>
      </c>
      <c r="N44" s="207">
        <v>2.25</v>
      </c>
      <c r="O44" s="207">
        <v>3.18</v>
      </c>
      <c r="P44" s="207">
        <v>1.07</v>
      </c>
      <c r="Q44" s="207">
        <v>0.41</v>
      </c>
      <c r="R44" s="207">
        <v>0.8</v>
      </c>
      <c r="S44" s="207">
        <v>0.5</v>
      </c>
      <c r="T44" s="207">
        <v>0.56000000000000005</v>
      </c>
      <c r="U44" s="207">
        <v>2.27</v>
      </c>
      <c r="V44" s="207">
        <v>0.35</v>
      </c>
      <c r="W44" s="207">
        <v>5.56</v>
      </c>
      <c r="X44" s="207">
        <v>2.85</v>
      </c>
      <c r="Y44" s="207">
        <v>0</v>
      </c>
      <c r="Z44" s="207">
        <v>4.76</v>
      </c>
      <c r="AA44" s="207">
        <v>1.54</v>
      </c>
      <c r="AB44" s="207">
        <v>0</v>
      </c>
      <c r="AC44" s="207">
        <v>1.82</v>
      </c>
      <c r="AD44" s="207">
        <v>12.46</v>
      </c>
      <c r="AE44" s="207">
        <v>0</v>
      </c>
      <c r="AF44" s="207">
        <v>0</v>
      </c>
      <c r="AG44" s="207">
        <v>46.68</v>
      </c>
      <c r="AH44" s="207">
        <v>0</v>
      </c>
      <c r="AI44" s="207">
        <v>50.92</v>
      </c>
      <c r="AJ44" s="207">
        <v>0</v>
      </c>
      <c r="AK44" s="207">
        <v>-6.13</v>
      </c>
      <c r="AL44" s="207">
        <v>0</v>
      </c>
      <c r="AM44" s="207">
        <v>0</v>
      </c>
      <c r="AN44" s="207">
        <v>0</v>
      </c>
      <c r="AO44" s="207">
        <v>323.75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4.21</v>
      </c>
      <c r="E45" s="207">
        <v>0</v>
      </c>
      <c r="F45" s="207">
        <v>0</v>
      </c>
      <c r="G45" s="207">
        <v>9.67</v>
      </c>
      <c r="H45" s="207">
        <v>0</v>
      </c>
      <c r="I45" s="207">
        <v>41.94</v>
      </c>
      <c r="J45" s="207">
        <v>0.49</v>
      </c>
      <c r="K45" s="207">
        <v>22.45</v>
      </c>
      <c r="L45" s="207">
        <v>0.28000000000000003</v>
      </c>
      <c r="M45" s="207">
        <v>2.76</v>
      </c>
      <c r="N45" s="207">
        <v>2.25</v>
      </c>
      <c r="O45" s="207">
        <v>3.18</v>
      </c>
      <c r="P45" s="207">
        <v>1.07</v>
      </c>
      <c r="Q45" s="207">
        <v>0.41</v>
      </c>
      <c r="R45" s="207">
        <v>0.8</v>
      </c>
      <c r="S45" s="207">
        <v>0.5</v>
      </c>
      <c r="T45" s="207">
        <v>0.56000000000000005</v>
      </c>
      <c r="U45" s="207">
        <v>2.27</v>
      </c>
      <c r="V45" s="207">
        <v>0.35</v>
      </c>
      <c r="W45" s="207">
        <v>5.56</v>
      </c>
      <c r="X45" s="207">
        <v>2.85</v>
      </c>
      <c r="Y45" s="207">
        <v>0</v>
      </c>
      <c r="Z45" s="207">
        <v>4.76</v>
      </c>
      <c r="AA45" s="207">
        <v>1.54</v>
      </c>
      <c r="AB45" s="207">
        <v>0</v>
      </c>
      <c r="AC45" s="207">
        <v>1.82</v>
      </c>
      <c r="AD45" s="207">
        <v>12.46</v>
      </c>
      <c r="AE45" s="207">
        <v>0</v>
      </c>
      <c r="AF45" s="207">
        <v>0</v>
      </c>
      <c r="AG45" s="207">
        <v>46.68</v>
      </c>
      <c r="AH45" s="207">
        <v>0</v>
      </c>
      <c r="AI45" s="207">
        <v>50.92</v>
      </c>
      <c r="AJ45" s="207">
        <v>0</v>
      </c>
      <c r="AK45" s="207">
        <v>-6.24</v>
      </c>
      <c r="AL45" s="207">
        <v>0</v>
      </c>
      <c r="AM45" s="207">
        <v>0</v>
      </c>
      <c r="AN45" s="207">
        <v>0</v>
      </c>
      <c r="AO45" s="207">
        <v>323.75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4.21</v>
      </c>
      <c r="E46" s="207">
        <v>0</v>
      </c>
      <c r="F46" s="207">
        <v>0</v>
      </c>
      <c r="G46" s="207">
        <v>9.67</v>
      </c>
      <c r="H46" s="207">
        <v>0</v>
      </c>
      <c r="I46" s="207">
        <v>41.94</v>
      </c>
      <c r="J46" s="207">
        <v>0.49</v>
      </c>
      <c r="K46" s="207">
        <v>22.45</v>
      </c>
      <c r="L46" s="207">
        <v>0.28000000000000003</v>
      </c>
      <c r="M46" s="207">
        <v>2.76</v>
      </c>
      <c r="N46" s="207">
        <v>2.25</v>
      </c>
      <c r="O46" s="207">
        <v>3.18</v>
      </c>
      <c r="P46" s="207">
        <v>1.07</v>
      </c>
      <c r="Q46" s="207">
        <v>0.41</v>
      </c>
      <c r="R46" s="207">
        <v>0.8</v>
      </c>
      <c r="S46" s="207">
        <v>0.5</v>
      </c>
      <c r="T46" s="207">
        <v>0.56000000000000005</v>
      </c>
      <c r="U46" s="207">
        <v>2.27</v>
      </c>
      <c r="V46" s="207">
        <v>0.35</v>
      </c>
      <c r="W46" s="207">
        <v>5.56</v>
      </c>
      <c r="X46" s="207">
        <v>2.85</v>
      </c>
      <c r="Y46" s="207">
        <v>0</v>
      </c>
      <c r="Z46" s="207">
        <v>4.76</v>
      </c>
      <c r="AA46" s="207">
        <v>1.54</v>
      </c>
      <c r="AB46" s="207">
        <v>0</v>
      </c>
      <c r="AC46" s="207">
        <v>3.52</v>
      </c>
      <c r="AD46" s="207">
        <v>12.46</v>
      </c>
      <c r="AE46" s="207">
        <v>0</v>
      </c>
      <c r="AF46" s="207">
        <v>0</v>
      </c>
      <c r="AG46" s="207">
        <v>46.68</v>
      </c>
      <c r="AH46" s="207">
        <v>0</v>
      </c>
      <c r="AI46" s="207">
        <v>50.92</v>
      </c>
      <c r="AJ46" s="207">
        <v>0</v>
      </c>
      <c r="AK46" s="207">
        <v>-6.24</v>
      </c>
      <c r="AL46" s="207">
        <v>0</v>
      </c>
      <c r="AM46" s="207">
        <v>0</v>
      </c>
      <c r="AN46" s="207">
        <v>0</v>
      </c>
      <c r="AO46" s="207">
        <v>323.75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4.21</v>
      </c>
      <c r="E47" s="207">
        <v>0</v>
      </c>
      <c r="F47" s="207">
        <v>0</v>
      </c>
      <c r="G47" s="207">
        <v>9.67</v>
      </c>
      <c r="H47" s="207">
        <v>0</v>
      </c>
      <c r="I47" s="207">
        <v>42.92</v>
      </c>
      <c r="J47" s="207">
        <v>0</v>
      </c>
      <c r="K47" s="207">
        <v>22.45</v>
      </c>
      <c r="L47" s="207">
        <v>0.28000000000000003</v>
      </c>
      <c r="M47" s="207">
        <v>2.76</v>
      </c>
      <c r="N47" s="207">
        <v>2.25</v>
      </c>
      <c r="O47" s="207">
        <v>3.18</v>
      </c>
      <c r="P47" s="207">
        <v>1.07</v>
      </c>
      <c r="Q47" s="207">
        <v>0.41</v>
      </c>
      <c r="R47" s="207">
        <v>0.8</v>
      </c>
      <c r="S47" s="207">
        <v>0.5</v>
      </c>
      <c r="T47" s="207">
        <v>0.56000000000000005</v>
      </c>
      <c r="U47" s="207">
        <v>2.27</v>
      </c>
      <c r="V47" s="207">
        <v>0.35</v>
      </c>
      <c r="W47" s="207">
        <v>5.56</v>
      </c>
      <c r="X47" s="207">
        <v>2.85</v>
      </c>
      <c r="Y47" s="207">
        <v>0</v>
      </c>
      <c r="Z47" s="207">
        <v>4.76</v>
      </c>
      <c r="AA47" s="207">
        <v>1.54</v>
      </c>
      <c r="AB47" s="207">
        <v>0</v>
      </c>
      <c r="AC47" s="207">
        <v>3.87</v>
      </c>
      <c r="AD47" s="207">
        <v>12.46</v>
      </c>
      <c r="AE47" s="207">
        <v>0</v>
      </c>
      <c r="AF47" s="207">
        <v>0</v>
      </c>
      <c r="AG47" s="207">
        <v>46.68</v>
      </c>
      <c r="AH47" s="207">
        <v>0</v>
      </c>
      <c r="AI47" s="207">
        <v>50.92</v>
      </c>
      <c r="AJ47" s="207">
        <v>0</v>
      </c>
      <c r="AK47" s="207">
        <v>-5.17</v>
      </c>
      <c r="AL47" s="207">
        <v>0</v>
      </c>
      <c r="AM47" s="207">
        <v>0</v>
      </c>
      <c r="AN47" s="207">
        <v>0</v>
      </c>
      <c r="AO47" s="207">
        <v>323.75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4.21</v>
      </c>
      <c r="E48" s="207">
        <v>0</v>
      </c>
      <c r="F48" s="207">
        <v>0</v>
      </c>
      <c r="G48" s="207">
        <v>9.67</v>
      </c>
      <c r="H48" s="207">
        <v>0</v>
      </c>
      <c r="I48" s="207">
        <v>42.92</v>
      </c>
      <c r="J48" s="207">
        <v>0</v>
      </c>
      <c r="K48" s="207">
        <v>22.45</v>
      </c>
      <c r="L48" s="207">
        <v>0.28000000000000003</v>
      </c>
      <c r="M48" s="207">
        <v>2.76</v>
      </c>
      <c r="N48" s="207">
        <v>2.25</v>
      </c>
      <c r="O48" s="207">
        <v>3.18</v>
      </c>
      <c r="P48" s="207">
        <v>1.07</v>
      </c>
      <c r="Q48" s="207">
        <v>0.41</v>
      </c>
      <c r="R48" s="207">
        <v>0.8</v>
      </c>
      <c r="S48" s="207">
        <v>0.5</v>
      </c>
      <c r="T48" s="207">
        <v>0.56000000000000005</v>
      </c>
      <c r="U48" s="207">
        <v>2.27</v>
      </c>
      <c r="V48" s="207">
        <v>0.35</v>
      </c>
      <c r="W48" s="207">
        <v>5.56</v>
      </c>
      <c r="X48" s="207">
        <v>2.85</v>
      </c>
      <c r="Y48" s="207">
        <v>0</v>
      </c>
      <c r="Z48" s="207">
        <v>4.76</v>
      </c>
      <c r="AA48" s="207">
        <v>1.54</v>
      </c>
      <c r="AB48" s="207">
        <v>0</v>
      </c>
      <c r="AC48" s="207">
        <v>3.87</v>
      </c>
      <c r="AD48" s="207">
        <v>12.46</v>
      </c>
      <c r="AE48" s="207">
        <v>0</v>
      </c>
      <c r="AF48" s="207">
        <v>0</v>
      </c>
      <c r="AG48" s="207">
        <v>46.68</v>
      </c>
      <c r="AH48" s="207">
        <v>0</v>
      </c>
      <c r="AI48" s="207">
        <v>50.92</v>
      </c>
      <c r="AJ48" s="207">
        <v>0</v>
      </c>
      <c r="AK48" s="207">
        <v>-5.21</v>
      </c>
      <c r="AL48" s="207">
        <v>0</v>
      </c>
      <c r="AM48" s="207">
        <v>0</v>
      </c>
      <c r="AN48" s="207">
        <v>0</v>
      </c>
      <c r="AO48" s="207">
        <v>323.75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4.21</v>
      </c>
      <c r="E49" s="207">
        <v>0</v>
      </c>
      <c r="F49" s="207">
        <v>0</v>
      </c>
      <c r="G49" s="207">
        <v>9.67</v>
      </c>
      <c r="H49" s="207">
        <v>0</v>
      </c>
      <c r="I49" s="207">
        <v>42.92</v>
      </c>
      <c r="J49" s="207">
        <v>0</v>
      </c>
      <c r="K49" s="207">
        <v>22.45</v>
      </c>
      <c r="L49" s="207">
        <v>0.28000000000000003</v>
      </c>
      <c r="M49" s="207">
        <v>2.76</v>
      </c>
      <c r="N49" s="207">
        <v>2.25</v>
      </c>
      <c r="O49" s="207">
        <v>3.18</v>
      </c>
      <c r="P49" s="207">
        <v>1.07</v>
      </c>
      <c r="Q49" s="207">
        <v>0.41</v>
      </c>
      <c r="R49" s="207">
        <v>0.8</v>
      </c>
      <c r="S49" s="207">
        <v>0.5</v>
      </c>
      <c r="T49" s="207">
        <v>0.56000000000000005</v>
      </c>
      <c r="U49" s="207">
        <v>2.27</v>
      </c>
      <c r="V49" s="207">
        <v>0.35</v>
      </c>
      <c r="W49" s="207">
        <v>5.56</v>
      </c>
      <c r="X49" s="207">
        <v>2.85</v>
      </c>
      <c r="Y49" s="207">
        <v>0</v>
      </c>
      <c r="Z49" s="207">
        <v>4.76</v>
      </c>
      <c r="AA49" s="207">
        <v>1.54</v>
      </c>
      <c r="AB49" s="207">
        <v>0</v>
      </c>
      <c r="AC49" s="207">
        <v>2.59</v>
      </c>
      <c r="AD49" s="207">
        <v>12.46</v>
      </c>
      <c r="AE49" s="207">
        <v>0</v>
      </c>
      <c r="AF49" s="207">
        <v>0</v>
      </c>
      <c r="AG49" s="207">
        <v>46.68</v>
      </c>
      <c r="AH49" s="207">
        <v>0</v>
      </c>
      <c r="AI49" s="207">
        <v>50.92</v>
      </c>
      <c r="AJ49" s="207">
        <v>0</v>
      </c>
      <c r="AK49" s="207">
        <v>-5.24</v>
      </c>
      <c r="AL49" s="207">
        <v>0</v>
      </c>
      <c r="AM49" s="207">
        <v>0</v>
      </c>
      <c r="AN49" s="207">
        <v>0</v>
      </c>
      <c r="AO49" s="207">
        <v>323.75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4.21</v>
      </c>
      <c r="E50" s="207">
        <v>0</v>
      </c>
      <c r="F50" s="207">
        <v>0</v>
      </c>
      <c r="G50" s="207">
        <v>0</v>
      </c>
      <c r="H50" s="207">
        <v>0</v>
      </c>
      <c r="I50" s="207">
        <v>42.92</v>
      </c>
      <c r="J50" s="207">
        <v>0</v>
      </c>
      <c r="K50" s="207">
        <v>22.45</v>
      </c>
      <c r="L50" s="207">
        <v>0.28000000000000003</v>
      </c>
      <c r="M50" s="207">
        <v>2.76</v>
      </c>
      <c r="N50" s="207">
        <v>2.25</v>
      </c>
      <c r="O50" s="207">
        <v>3.18</v>
      </c>
      <c r="P50" s="207">
        <v>1.07</v>
      </c>
      <c r="Q50" s="207">
        <v>0.41</v>
      </c>
      <c r="R50" s="207">
        <v>0.8</v>
      </c>
      <c r="S50" s="207">
        <v>0.5</v>
      </c>
      <c r="T50" s="207">
        <v>0.56000000000000005</v>
      </c>
      <c r="U50" s="207">
        <v>2.27</v>
      </c>
      <c r="V50" s="207">
        <v>0.35</v>
      </c>
      <c r="W50" s="207">
        <v>5.56</v>
      </c>
      <c r="X50" s="207">
        <v>2.85</v>
      </c>
      <c r="Y50" s="207">
        <v>0</v>
      </c>
      <c r="Z50" s="207">
        <v>4.76</v>
      </c>
      <c r="AA50" s="207">
        <v>1.54</v>
      </c>
      <c r="AB50" s="207">
        <v>0</v>
      </c>
      <c r="AC50" s="207">
        <v>2.59</v>
      </c>
      <c r="AD50" s="207">
        <v>12.46</v>
      </c>
      <c r="AE50" s="207">
        <v>0</v>
      </c>
      <c r="AF50" s="207">
        <v>0</v>
      </c>
      <c r="AG50" s="207">
        <v>46.68</v>
      </c>
      <c r="AH50" s="207">
        <v>0</v>
      </c>
      <c r="AI50" s="207">
        <v>50.92</v>
      </c>
      <c r="AJ50" s="207">
        <v>0</v>
      </c>
      <c r="AK50" s="207">
        <v>-5.34</v>
      </c>
      <c r="AL50" s="207">
        <v>0</v>
      </c>
      <c r="AM50" s="207">
        <v>0</v>
      </c>
      <c r="AN50" s="207">
        <v>0</v>
      </c>
      <c r="AO50" s="207">
        <v>323.75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4.21</v>
      </c>
      <c r="E51" s="207">
        <v>0</v>
      </c>
      <c r="F51" s="207">
        <v>0</v>
      </c>
      <c r="G51" s="207">
        <v>0</v>
      </c>
      <c r="H51" s="207">
        <v>0</v>
      </c>
      <c r="I51" s="207">
        <v>42.92</v>
      </c>
      <c r="J51" s="207">
        <v>0</v>
      </c>
      <c r="K51" s="207">
        <v>128.76</v>
      </c>
      <c r="L51" s="207">
        <v>6.29</v>
      </c>
      <c r="M51" s="207">
        <v>2.76</v>
      </c>
      <c r="N51" s="207">
        <v>2.25</v>
      </c>
      <c r="O51" s="207">
        <v>3.18</v>
      </c>
      <c r="P51" s="207">
        <v>1.07</v>
      </c>
      <c r="Q51" s="207">
        <v>0.41</v>
      </c>
      <c r="R51" s="207">
        <v>0.8</v>
      </c>
      <c r="S51" s="207">
        <v>0.5</v>
      </c>
      <c r="T51" s="207">
        <v>0.56000000000000005</v>
      </c>
      <c r="U51" s="207">
        <v>2.27</v>
      </c>
      <c r="V51" s="207">
        <v>0.35</v>
      </c>
      <c r="W51" s="207">
        <v>5.56</v>
      </c>
      <c r="X51" s="207">
        <v>2.85</v>
      </c>
      <c r="Y51" s="207">
        <v>0</v>
      </c>
      <c r="Z51" s="207">
        <v>4.76</v>
      </c>
      <c r="AA51" s="207">
        <v>1.54</v>
      </c>
      <c r="AB51" s="207">
        <v>0</v>
      </c>
      <c r="AC51" s="207">
        <v>2.59</v>
      </c>
      <c r="AD51" s="207">
        <v>12.46</v>
      </c>
      <c r="AE51" s="207">
        <v>0</v>
      </c>
      <c r="AF51" s="207">
        <v>0</v>
      </c>
      <c r="AG51" s="207">
        <v>46.68</v>
      </c>
      <c r="AH51" s="207">
        <v>0</v>
      </c>
      <c r="AI51" s="207">
        <v>50.92</v>
      </c>
      <c r="AJ51" s="207">
        <v>0</v>
      </c>
      <c r="AK51" s="207">
        <v>24.62</v>
      </c>
      <c r="AL51" s="207">
        <v>0</v>
      </c>
      <c r="AM51" s="207">
        <v>0</v>
      </c>
      <c r="AN51" s="207">
        <v>0</v>
      </c>
      <c r="AO51" s="207">
        <v>317.52999999999997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4.21</v>
      </c>
      <c r="E52" s="207">
        <v>0</v>
      </c>
      <c r="F52" s="207">
        <v>0</v>
      </c>
      <c r="G52" s="207">
        <v>0</v>
      </c>
      <c r="H52" s="207">
        <v>0</v>
      </c>
      <c r="I52" s="207">
        <v>42.92</v>
      </c>
      <c r="J52" s="207">
        <v>0</v>
      </c>
      <c r="K52" s="207">
        <v>189.48</v>
      </c>
      <c r="L52" s="207">
        <v>6.29</v>
      </c>
      <c r="M52" s="207">
        <v>2.76</v>
      </c>
      <c r="N52" s="207">
        <v>2.25</v>
      </c>
      <c r="O52" s="207">
        <v>3.18</v>
      </c>
      <c r="P52" s="207">
        <v>1.07</v>
      </c>
      <c r="Q52" s="207">
        <v>0.41</v>
      </c>
      <c r="R52" s="207">
        <v>0.8</v>
      </c>
      <c r="S52" s="207">
        <v>0.5</v>
      </c>
      <c r="T52" s="207">
        <v>0.56000000000000005</v>
      </c>
      <c r="U52" s="207">
        <v>2.27</v>
      </c>
      <c r="V52" s="207">
        <v>0.35</v>
      </c>
      <c r="W52" s="207">
        <v>5.56</v>
      </c>
      <c r="X52" s="207">
        <v>2.85</v>
      </c>
      <c r="Y52" s="207">
        <v>0</v>
      </c>
      <c r="Z52" s="207">
        <v>4.76</v>
      </c>
      <c r="AA52" s="207">
        <v>1.54</v>
      </c>
      <c r="AB52" s="207">
        <v>0</v>
      </c>
      <c r="AC52" s="207">
        <v>2.59</v>
      </c>
      <c r="AD52" s="207">
        <v>12.46</v>
      </c>
      <c r="AE52" s="207">
        <v>0</v>
      </c>
      <c r="AF52" s="207">
        <v>0</v>
      </c>
      <c r="AG52" s="207">
        <v>46.68</v>
      </c>
      <c r="AH52" s="207">
        <v>0</v>
      </c>
      <c r="AI52" s="207">
        <v>50.92</v>
      </c>
      <c r="AJ52" s="207">
        <v>0</v>
      </c>
      <c r="AK52" s="207">
        <v>24.62</v>
      </c>
      <c r="AL52" s="207">
        <v>0</v>
      </c>
      <c r="AM52" s="207">
        <v>0</v>
      </c>
      <c r="AN52" s="207">
        <v>0</v>
      </c>
      <c r="AO52" s="207">
        <v>317.52999999999997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4.21</v>
      </c>
      <c r="E53" s="207">
        <v>0</v>
      </c>
      <c r="F53" s="207">
        <v>0</v>
      </c>
      <c r="G53" s="207">
        <v>0</v>
      </c>
      <c r="H53" s="207">
        <v>0</v>
      </c>
      <c r="I53" s="207">
        <v>42.92</v>
      </c>
      <c r="J53" s="207">
        <v>0</v>
      </c>
      <c r="K53" s="207">
        <v>188.51</v>
      </c>
      <c r="L53" s="207">
        <v>6.29</v>
      </c>
      <c r="M53" s="207">
        <v>2.76</v>
      </c>
      <c r="N53" s="207">
        <v>2.25</v>
      </c>
      <c r="O53" s="207">
        <v>3.18</v>
      </c>
      <c r="P53" s="207">
        <v>1.07</v>
      </c>
      <c r="Q53" s="207">
        <v>0.41</v>
      </c>
      <c r="R53" s="207">
        <v>0.8</v>
      </c>
      <c r="S53" s="207">
        <v>0.5</v>
      </c>
      <c r="T53" s="207">
        <v>0.56000000000000005</v>
      </c>
      <c r="U53" s="207">
        <v>2.27</v>
      </c>
      <c r="V53" s="207">
        <v>0.35</v>
      </c>
      <c r="W53" s="207">
        <v>2.06</v>
      </c>
      <c r="X53" s="207">
        <v>2.85</v>
      </c>
      <c r="Y53" s="207">
        <v>0</v>
      </c>
      <c r="Z53" s="207">
        <v>4.76</v>
      </c>
      <c r="AA53" s="207">
        <v>1.54</v>
      </c>
      <c r="AB53" s="207">
        <v>0</v>
      </c>
      <c r="AC53" s="207">
        <v>2.59</v>
      </c>
      <c r="AD53" s="207">
        <v>12.46</v>
      </c>
      <c r="AE53" s="207">
        <v>0</v>
      </c>
      <c r="AF53" s="207">
        <v>0</v>
      </c>
      <c r="AG53" s="207">
        <v>46.68</v>
      </c>
      <c r="AH53" s="207">
        <v>0</v>
      </c>
      <c r="AI53" s="207">
        <v>50.92</v>
      </c>
      <c r="AJ53" s="207">
        <v>0</v>
      </c>
      <c r="AK53" s="207">
        <v>24.62</v>
      </c>
      <c r="AL53" s="207">
        <v>0</v>
      </c>
      <c r="AM53" s="207">
        <v>0</v>
      </c>
      <c r="AN53" s="207">
        <v>0</v>
      </c>
      <c r="AO53" s="207">
        <v>317.52999999999997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4.21</v>
      </c>
      <c r="E54" s="207">
        <v>0</v>
      </c>
      <c r="F54" s="207">
        <v>0</v>
      </c>
      <c r="G54" s="207">
        <v>0</v>
      </c>
      <c r="H54" s="207">
        <v>0</v>
      </c>
      <c r="I54" s="207">
        <v>42.92</v>
      </c>
      <c r="J54" s="207">
        <v>0</v>
      </c>
      <c r="K54" s="207">
        <v>182.81</v>
      </c>
      <c r="L54" s="207">
        <v>6.29</v>
      </c>
      <c r="M54" s="207">
        <v>2.76</v>
      </c>
      <c r="N54" s="207">
        <v>2.25</v>
      </c>
      <c r="O54" s="207">
        <v>3.18</v>
      </c>
      <c r="P54" s="207">
        <v>1.07</v>
      </c>
      <c r="Q54" s="207">
        <v>0.41</v>
      </c>
      <c r="R54" s="207">
        <v>0.8</v>
      </c>
      <c r="S54" s="207">
        <v>0.5</v>
      </c>
      <c r="T54" s="207">
        <v>0.56000000000000005</v>
      </c>
      <c r="U54" s="207">
        <v>2.27</v>
      </c>
      <c r="V54" s="207">
        <v>0.35</v>
      </c>
      <c r="W54" s="207">
        <v>2.06</v>
      </c>
      <c r="X54" s="207">
        <v>2.85</v>
      </c>
      <c r="Y54" s="207">
        <v>0</v>
      </c>
      <c r="Z54" s="207">
        <v>4.76</v>
      </c>
      <c r="AA54" s="207">
        <v>1.54</v>
      </c>
      <c r="AB54" s="207">
        <v>0</v>
      </c>
      <c r="AC54" s="207">
        <v>0</v>
      </c>
      <c r="AD54" s="207">
        <v>24.92</v>
      </c>
      <c r="AE54" s="207">
        <v>0</v>
      </c>
      <c r="AF54" s="207">
        <v>0</v>
      </c>
      <c r="AG54" s="207">
        <v>46.68</v>
      </c>
      <c r="AH54" s="207">
        <v>0</v>
      </c>
      <c r="AI54" s="207">
        <v>50.92</v>
      </c>
      <c r="AJ54" s="207">
        <v>0</v>
      </c>
      <c r="AK54" s="207">
        <v>24.62</v>
      </c>
      <c r="AL54" s="207">
        <v>0</v>
      </c>
      <c r="AM54" s="207">
        <v>0</v>
      </c>
      <c r="AN54" s="207">
        <v>0</v>
      </c>
      <c r="AO54" s="207">
        <v>317.52999999999997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4.21</v>
      </c>
      <c r="E55" s="207">
        <v>0</v>
      </c>
      <c r="F55" s="207">
        <v>0</v>
      </c>
      <c r="G55" s="207">
        <v>0</v>
      </c>
      <c r="H55" s="207">
        <v>0</v>
      </c>
      <c r="I55" s="207">
        <v>42.92</v>
      </c>
      <c r="J55" s="207">
        <v>0</v>
      </c>
      <c r="K55" s="207">
        <v>184.62</v>
      </c>
      <c r="L55" s="207">
        <v>6.29</v>
      </c>
      <c r="M55" s="207">
        <v>2.76</v>
      </c>
      <c r="N55" s="207">
        <v>2.25</v>
      </c>
      <c r="O55" s="207">
        <v>3.18</v>
      </c>
      <c r="P55" s="207">
        <v>1.07</v>
      </c>
      <c r="Q55" s="207">
        <v>0.41</v>
      </c>
      <c r="R55" s="207">
        <v>0.8</v>
      </c>
      <c r="S55" s="207">
        <v>0.5</v>
      </c>
      <c r="T55" s="207">
        <v>0.56000000000000005</v>
      </c>
      <c r="U55" s="207">
        <v>2.27</v>
      </c>
      <c r="V55" s="207">
        <v>0.35</v>
      </c>
      <c r="W55" s="207">
        <v>1.79</v>
      </c>
      <c r="X55" s="207">
        <v>2.85</v>
      </c>
      <c r="Y55" s="207">
        <v>0</v>
      </c>
      <c r="Z55" s="207">
        <v>4.76</v>
      </c>
      <c r="AA55" s="207">
        <v>1.54</v>
      </c>
      <c r="AB55" s="207">
        <v>0</v>
      </c>
      <c r="AC55" s="207">
        <v>0</v>
      </c>
      <c r="AD55" s="207">
        <v>24.92</v>
      </c>
      <c r="AE55" s="207">
        <v>0</v>
      </c>
      <c r="AF55" s="207">
        <v>0</v>
      </c>
      <c r="AG55" s="207">
        <v>46.68</v>
      </c>
      <c r="AH55" s="207">
        <v>0</v>
      </c>
      <c r="AI55" s="207">
        <v>50.92</v>
      </c>
      <c r="AJ55" s="207">
        <v>0</v>
      </c>
      <c r="AK55" s="207">
        <v>19.91</v>
      </c>
      <c r="AL55" s="207">
        <v>0</v>
      </c>
      <c r="AM55" s="207">
        <v>0</v>
      </c>
      <c r="AN55" s="207">
        <v>0</v>
      </c>
      <c r="AO55" s="207">
        <v>317.52999999999997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4.21</v>
      </c>
      <c r="E56" s="207">
        <v>0</v>
      </c>
      <c r="F56" s="207">
        <v>0</v>
      </c>
      <c r="G56" s="207">
        <v>0</v>
      </c>
      <c r="H56" s="207">
        <v>0</v>
      </c>
      <c r="I56" s="207">
        <v>42.92</v>
      </c>
      <c r="J56" s="207">
        <v>0</v>
      </c>
      <c r="K56" s="207">
        <v>146.84</v>
      </c>
      <c r="L56" s="207">
        <v>6.29</v>
      </c>
      <c r="M56" s="207">
        <v>2.76</v>
      </c>
      <c r="N56" s="207">
        <v>2.25</v>
      </c>
      <c r="O56" s="207">
        <v>3.18</v>
      </c>
      <c r="P56" s="207">
        <v>1.07</v>
      </c>
      <c r="Q56" s="207">
        <v>0.41</v>
      </c>
      <c r="R56" s="207">
        <v>0.8</v>
      </c>
      <c r="S56" s="207">
        <v>0.5</v>
      </c>
      <c r="T56" s="207">
        <v>0.56000000000000005</v>
      </c>
      <c r="U56" s="207">
        <v>2.27</v>
      </c>
      <c r="V56" s="207">
        <v>0.35</v>
      </c>
      <c r="W56" s="207">
        <v>1.79</v>
      </c>
      <c r="X56" s="207">
        <v>2.85</v>
      </c>
      <c r="Y56" s="207">
        <v>0</v>
      </c>
      <c r="Z56" s="207">
        <v>4.76</v>
      </c>
      <c r="AA56" s="207">
        <v>1.54</v>
      </c>
      <c r="AB56" s="207">
        <v>0</v>
      </c>
      <c r="AC56" s="207">
        <v>0</v>
      </c>
      <c r="AD56" s="207">
        <v>24.92</v>
      </c>
      <c r="AE56" s="207">
        <v>0</v>
      </c>
      <c r="AF56" s="207">
        <v>0</v>
      </c>
      <c r="AG56" s="207">
        <v>46.68</v>
      </c>
      <c r="AH56" s="207">
        <v>0</v>
      </c>
      <c r="AI56" s="207">
        <v>50.92</v>
      </c>
      <c r="AJ56" s="207">
        <v>0</v>
      </c>
      <c r="AK56" s="207">
        <v>19.91</v>
      </c>
      <c r="AL56" s="207">
        <v>0</v>
      </c>
      <c r="AM56" s="207">
        <v>0</v>
      </c>
      <c r="AN56" s="207">
        <v>0</v>
      </c>
      <c r="AO56" s="207">
        <v>317.52999999999997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9.67</v>
      </c>
      <c r="G57" s="207">
        <v>0</v>
      </c>
      <c r="H57" s="207">
        <v>0</v>
      </c>
      <c r="I57" s="207">
        <v>42.92</v>
      </c>
      <c r="J57" s="207">
        <v>0</v>
      </c>
      <c r="K57" s="207">
        <v>133.88999999999999</v>
      </c>
      <c r="L57" s="207">
        <v>6.29</v>
      </c>
      <c r="M57" s="207">
        <v>2.76</v>
      </c>
      <c r="N57" s="207">
        <v>2.25</v>
      </c>
      <c r="O57" s="207">
        <v>3.18</v>
      </c>
      <c r="P57" s="207">
        <v>0.78</v>
      </c>
      <c r="Q57" s="207">
        <v>0.41</v>
      </c>
      <c r="R57" s="207">
        <v>0.8</v>
      </c>
      <c r="S57" s="207">
        <v>0.5</v>
      </c>
      <c r="T57" s="207">
        <v>0.56000000000000005</v>
      </c>
      <c r="U57" s="207">
        <v>2.27</v>
      </c>
      <c r="V57" s="207">
        <v>0.35</v>
      </c>
      <c r="W57" s="207">
        <v>1.79</v>
      </c>
      <c r="X57" s="207">
        <v>2.85</v>
      </c>
      <c r="Y57" s="207">
        <v>0</v>
      </c>
      <c r="Z57" s="207">
        <v>4.76</v>
      </c>
      <c r="AA57" s="207">
        <v>1.54</v>
      </c>
      <c r="AB57" s="207">
        <v>0</v>
      </c>
      <c r="AC57" s="207">
        <v>0</v>
      </c>
      <c r="AD57" s="207">
        <v>24.92</v>
      </c>
      <c r="AE57" s="207">
        <v>0</v>
      </c>
      <c r="AF57" s="207">
        <v>0</v>
      </c>
      <c r="AG57" s="207">
        <v>46.68</v>
      </c>
      <c r="AH57" s="207">
        <v>0</v>
      </c>
      <c r="AI57" s="207">
        <v>50.92</v>
      </c>
      <c r="AJ57" s="207">
        <v>0</v>
      </c>
      <c r="AK57" s="207">
        <v>17.649999999999999</v>
      </c>
      <c r="AL57" s="207">
        <v>0</v>
      </c>
      <c r="AM57" s="207">
        <v>0</v>
      </c>
      <c r="AN57" s="207">
        <v>0</v>
      </c>
      <c r="AO57" s="207">
        <v>317.52999999999997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9.67</v>
      </c>
      <c r="G58" s="207">
        <v>0</v>
      </c>
      <c r="H58" s="207">
        <v>0</v>
      </c>
      <c r="I58" s="207">
        <v>42.92</v>
      </c>
      <c r="J58" s="207">
        <v>0</v>
      </c>
      <c r="K58" s="207">
        <v>112.93</v>
      </c>
      <c r="L58" s="207">
        <v>6.29</v>
      </c>
      <c r="M58" s="207">
        <v>2.76</v>
      </c>
      <c r="N58" s="207">
        <v>2.25</v>
      </c>
      <c r="O58" s="207">
        <v>3.18</v>
      </c>
      <c r="P58" s="207">
        <v>0.78</v>
      </c>
      <c r="Q58" s="207">
        <v>0.41</v>
      </c>
      <c r="R58" s="207">
        <v>0.8</v>
      </c>
      <c r="S58" s="207">
        <v>0.5</v>
      </c>
      <c r="T58" s="207">
        <v>0.56000000000000005</v>
      </c>
      <c r="U58" s="207">
        <v>2.27</v>
      </c>
      <c r="V58" s="207">
        <v>0.35</v>
      </c>
      <c r="W58" s="207">
        <v>1.79</v>
      </c>
      <c r="X58" s="207">
        <v>2.85</v>
      </c>
      <c r="Y58" s="207">
        <v>0</v>
      </c>
      <c r="Z58" s="207">
        <v>4.76</v>
      </c>
      <c r="AA58" s="207">
        <v>1.54</v>
      </c>
      <c r="AB58" s="207">
        <v>0</v>
      </c>
      <c r="AC58" s="207">
        <v>0</v>
      </c>
      <c r="AD58" s="207">
        <v>24.92</v>
      </c>
      <c r="AE58" s="207">
        <v>0</v>
      </c>
      <c r="AF58" s="207">
        <v>0</v>
      </c>
      <c r="AG58" s="207">
        <v>46.68</v>
      </c>
      <c r="AH58" s="207">
        <v>0</v>
      </c>
      <c r="AI58" s="207">
        <v>50.92</v>
      </c>
      <c r="AJ58" s="207">
        <v>0</v>
      </c>
      <c r="AK58" s="207">
        <v>17.649999999999999</v>
      </c>
      <c r="AL58" s="207">
        <v>0</v>
      </c>
      <c r="AM58" s="207">
        <v>0</v>
      </c>
      <c r="AN58" s="207">
        <v>0</v>
      </c>
      <c r="AO58" s="207">
        <v>317.52999999999997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9.67</v>
      </c>
      <c r="G59" s="207">
        <v>0</v>
      </c>
      <c r="H59" s="207">
        <v>0</v>
      </c>
      <c r="I59" s="207">
        <v>42.92</v>
      </c>
      <c r="J59" s="207">
        <v>0</v>
      </c>
      <c r="K59" s="207">
        <v>119.37</v>
      </c>
      <c r="L59" s="207">
        <v>6.29</v>
      </c>
      <c r="M59" s="207">
        <v>2.76</v>
      </c>
      <c r="N59" s="207">
        <v>2.25</v>
      </c>
      <c r="O59" s="207">
        <v>3.18</v>
      </c>
      <c r="P59" s="207">
        <v>0.78</v>
      </c>
      <c r="Q59" s="207">
        <v>0.41</v>
      </c>
      <c r="R59" s="207">
        <v>0.8</v>
      </c>
      <c r="S59" s="207">
        <v>0.5</v>
      </c>
      <c r="T59" s="207">
        <v>0.56000000000000005</v>
      </c>
      <c r="U59" s="207">
        <v>2.27</v>
      </c>
      <c r="V59" s="207">
        <v>0.35</v>
      </c>
      <c r="W59" s="207">
        <v>2.06</v>
      </c>
      <c r="X59" s="207">
        <v>2.85</v>
      </c>
      <c r="Y59" s="207">
        <v>0</v>
      </c>
      <c r="Z59" s="207">
        <v>4.76</v>
      </c>
      <c r="AA59" s="207">
        <v>1.54</v>
      </c>
      <c r="AB59" s="207">
        <v>0</v>
      </c>
      <c r="AC59" s="207">
        <v>0</v>
      </c>
      <c r="AD59" s="207">
        <v>24.92</v>
      </c>
      <c r="AE59" s="207">
        <v>0</v>
      </c>
      <c r="AF59" s="207">
        <v>0</v>
      </c>
      <c r="AG59" s="207">
        <v>46.68</v>
      </c>
      <c r="AH59" s="207">
        <v>0</v>
      </c>
      <c r="AI59" s="207">
        <v>50.92</v>
      </c>
      <c r="AJ59" s="207">
        <v>0</v>
      </c>
      <c r="AK59" s="207">
        <v>17.649999999999999</v>
      </c>
      <c r="AL59" s="207">
        <v>0</v>
      </c>
      <c r="AM59" s="207">
        <v>0</v>
      </c>
      <c r="AN59" s="207">
        <v>0</v>
      </c>
      <c r="AO59" s="207">
        <v>317.52999999999997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9.67</v>
      </c>
      <c r="G60" s="207">
        <v>0</v>
      </c>
      <c r="H60" s="207">
        <v>0</v>
      </c>
      <c r="I60" s="207">
        <v>42.92</v>
      </c>
      <c r="J60" s="207">
        <v>0</v>
      </c>
      <c r="K60" s="207">
        <v>138.15</v>
      </c>
      <c r="L60" s="207">
        <v>6.29</v>
      </c>
      <c r="M60" s="207">
        <v>2.76</v>
      </c>
      <c r="N60" s="207">
        <v>2.25</v>
      </c>
      <c r="O60" s="207">
        <v>3.18</v>
      </c>
      <c r="P60" s="207">
        <v>0.78</v>
      </c>
      <c r="Q60" s="207">
        <v>0.41</v>
      </c>
      <c r="R60" s="207">
        <v>0.8</v>
      </c>
      <c r="S60" s="207">
        <v>0.5</v>
      </c>
      <c r="T60" s="207">
        <v>0.56000000000000005</v>
      </c>
      <c r="U60" s="207">
        <v>2.27</v>
      </c>
      <c r="V60" s="207">
        <v>0.35</v>
      </c>
      <c r="W60" s="207">
        <v>2.06</v>
      </c>
      <c r="X60" s="207">
        <v>2.85</v>
      </c>
      <c r="Y60" s="207">
        <v>0</v>
      </c>
      <c r="Z60" s="207">
        <v>4.76</v>
      </c>
      <c r="AA60" s="207">
        <v>1.54</v>
      </c>
      <c r="AB60" s="207">
        <v>0</v>
      </c>
      <c r="AC60" s="207">
        <v>0</v>
      </c>
      <c r="AD60" s="207">
        <v>24.92</v>
      </c>
      <c r="AE60" s="207">
        <v>0</v>
      </c>
      <c r="AF60" s="207">
        <v>0</v>
      </c>
      <c r="AG60" s="207">
        <v>46.68</v>
      </c>
      <c r="AH60" s="207">
        <v>0</v>
      </c>
      <c r="AI60" s="207">
        <v>50.92</v>
      </c>
      <c r="AJ60" s="207">
        <v>0</v>
      </c>
      <c r="AK60" s="207">
        <v>17.649999999999999</v>
      </c>
      <c r="AL60" s="207">
        <v>0</v>
      </c>
      <c r="AM60" s="207">
        <v>0</v>
      </c>
      <c r="AN60" s="207">
        <v>0</v>
      </c>
      <c r="AO60" s="207">
        <v>317.52999999999997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9.67</v>
      </c>
      <c r="G61" s="207">
        <v>0</v>
      </c>
      <c r="H61" s="207">
        <v>0</v>
      </c>
      <c r="I61" s="207">
        <v>42.92</v>
      </c>
      <c r="J61" s="207">
        <v>0</v>
      </c>
      <c r="K61" s="207">
        <v>31.16</v>
      </c>
      <c r="L61" s="207">
        <v>6.29</v>
      </c>
      <c r="M61" s="207">
        <v>2.76</v>
      </c>
      <c r="N61" s="207">
        <v>2.25</v>
      </c>
      <c r="O61" s="207">
        <v>3.18</v>
      </c>
      <c r="P61" s="207">
        <v>1.06</v>
      </c>
      <c r="Q61" s="207">
        <v>0.41</v>
      </c>
      <c r="R61" s="207">
        <v>0.8</v>
      </c>
      <c r="S61" s="207">
        <v>0.5</v>
      </c>
      <c r="T61" s="207">
        <v>0.56000000000000005</v>
      </c>
      <c r="U61" s="207">
        <v>2.27</v>
      </c>
      <c r="V61" s="207">
        <v>0.35</v>
      </c>
      <c r="W61" s="207">
        <v>5.56</v>
      </c>
      <c r="X61" s="207">
        <v>2.85</v>
      </c>
      <c r="Y61" s="207">
        <v>0</v>
      </c>
      <c r="Z61" s="207">
        <v>4.76</v>
      </c>
      <c r="AA61" s="207">
        <v>1.54</v>
      </c>
      <c r="AB61" s="207">
        <v>0</v>
      </c>
      <c r="AC61" s="207">
        <v>0</v>
      </c>
      <c r="AD61" s="207">
        <v>24.92</v>
      </c>
      <c r="AE61" s="207">
        <v>0</v>
      </c>
      <c r="AF61" s="207">
        <v>0</v>
      </c>
      <c r="AG61" s="207">
        <v>46.68</v>
      </c>
      <c r="AH61" s="207">
        <v>0</v>
      </c>
      <c r="AI61" s="207">
        <v>50.92</v>
      </c>
      <c r="AJ61" s="207">
        <v>0</v>
      </c>
      <c r="AK61" s="207">
        <v>19.91</v>
      </c>
      <c r="AL61" s="207">
        <v>0</v>
      </c>
      <c r="AM61" s="207">
        <v>0</v>
      </c>
      <c r="AN61" s="207">
        <v>0</v>
      </c>
      <c r="AO61" s="207">
        <v>317.52999999999997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9.67</v>
      </c>
      <c r="G62" s="207">
        <v>0</v>
      </c>
      <c r="H62" s="207">
        <v>0</v>
      </c>
      <c r="I62" s="207">
        <v>42.92</v>
      </c>
      <c r="J62" s="207">
        <v>0</v>
      </c>
      <c r="K62" s="207">
        <v>22.45</v>
      </c>
      <c r="L62" s="207">
        <v>6.29</v>
      </c>
      <c r="M62" s="207">
        <v>2.76</v>
      </c>
      <c r="N62" s="207">
        <v>2.25</v>
      </c>
      <c r="O62" s="207">
        <v>3.18</v>
      </c>
      <c r="P62" s="207">
        <v>1.06</v>
      </c>
      <c r="Q62" s="207">
        <v>0.41</v>
      </c>
      <c r="R62" s="207">
        <v>0.8</v>
      </c>
      <c r="S62" s="207">
        <v>0.5</v>
      </c>
      <c r="T62" s="207">
        <v>0.56000000000000005</v>
      </c>
      <c r="U62" s="207">
        <v>2.27</v>
      </c>
      <c r="V62" s="207">
        <v>0.35</v>
      </c>
      <c r="W62" s="207">
        <v>5.56</v>
      </c>
      <c r="X62" s="207">
        <v>2.85</v>
      </c>
      <c r="Y62" s="207">
        <v>0</v>
      </c>
      <c r="Z62" s="207">
        <v>4.76</v>
      </c>
      <c r="AA62" s="207">
        <v>1.54</v>
      </c>
      <c r="AB62" s="207">
        <v>0</v>
      </c>
      <c r="AC62" s="207">
        <v>0</v>
      </c>
      <c r="AD62" s="207">
        <v>24.92</v>
      </c>
      <c r="AE62" s="207">
        <v>0</v>
      </c>
      <c r="AF62" s="207">
        <v>0</v>
      </c>
      <c r="AG62" s="207">
        <v>46.68</v>
      </c>
      <c r="AH62" s="207">
        <v>0</v>
      </c>
      <c r="AI62" s="207">
        <v>50.92</v>
      </c>
      <c r="AJ62" s="207">
        <v>0</v>
      </c>
      <c r="AK62" s="207">
        <v>19.91</v>
      </c>
      <c r="AL62" s="207">
        <v>0</v>
      </c>
      <c r="AM62" s="207">
        <v>0</v>
      </c>
      <c r="AN62" s="207">
        <v>0</v>
      </c>
      <c r="AO62" s="207">
        <v>317.52999999999997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9.67</v>
      </c>
      <c r="G63" s="207">
        <v>0</v>
      </c>
      <c r="H63" s="207">
        <v>0</v>
      </c>
      <c r="I63" s="207">
        <v>42.92</v>
      </c>
      <c r="J63" s="207">
        <v>0.49</v>
      </c>
      <c r="K63" s="207">
        <v>22.45</v>
      </c>
      <c r="L63" s="207">
        <v>6.29</v>
      </c>
      <c r="M63" s="207">
        <v>2.76</v>
      </c>
      <c r="N63" s="207">
        <v>2.25</v>
      </c>
      <c r="O63" s="207">
        <v>3.18</v>
      </c>
      <c r="P63" s="207">
        <v>1.06</v>
      </c>
      <c r="Q63" s="207">
        <v>0.41</v>
      </c>
      <c r="R63" s="207">
        <v>0.8</v>
      </c>
      <c r="S63" s="207">
        <v>0.5</v>
      </c>
      <c r="T63" s="207">
        <v>0.56000000000000005</v>
      </c>
      <c r="U63" s="207">
        <v>2.27</v>
      </c>
      <c r="V63" s="207">
        <v>0.35</v>
      </c>
      <c r="W63" s="207">
        <v>5.58</v>
      </c>
      <c r="X63" s="207">
        <v>2.85</v>
      </c>
      <c r="Y63" s="207">
        <v>0</v>
      </c>
      <c r="Z63" s="207">
        <v>4.76</v>
      </c>
      <c r="AA63" s="207">
        <v>1.54</v>
      </c>
      <c r="AB63" s="207">
        <v>0</v>
      </c>
      <c r="AC63" s="207">
        <v>0</v>
      </c>
      <c r="AD63" s="207">
        <v>24.92</v>
      </c>
      <c r="AE63" s="207">
        <v>0</v>
      </c>
      <c r="AF63" s="207">
        <v>0</v>
      </c>
      <c r="AG63" s="207">
        <v>46.68</v>
      </c>
      <c r="AH63" s="207">
        <v>0</v>
      </c>
      <c r="AI63" s="207">
        <v>50.92</v>
      </c>
      <c r="AJ63" s="207">
        <v>0</v>
      </c>
      <c r="AK63" s="207">
        <v>19.91</v>
      </c>
      <c r="AL63" s="207">
        <v>0</v>
      </c>
      <c r="AM63" s="207">
        <v>0</v>
      </c>
      <c r="AN63" s="207">
        <v>0</v>
      </c>
      <c r="AO63" s="207">
        <v>317.52999999999997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9.67</v>
      </c>
      <c r="G64" s="207">
        <v>0</v>
      </c>
      <c r="H64" s="207">
        <v>0</v>
      </c>
      <c r="I64" s="207">
        <v>42.92</v>
      </c>
      <c r="J64" s="207">
        <v>0.49</v>
      </c>
      <c r="K64" s="207">
        <v>22.45</v>
      </c>
      <c r="L64" s="207">
        <v>6.29</v>
      </c>
      <c r="M64" s="207">
        <v>2.76</v>
      </c>
      <c r="N64" s="207">
        <v>2.25</v>
      </c>
      <c r="O64" s="207">
        <v>3.18</v>
      </c>
      <c r="P64" s="207">
        <v>1.06</v>
      </c>
      <c r="Q64" s="207">
        <v>0.41</v>
      </c>
      <c r="R64" s="207">
        <v>0.8</v>
      </c>
      <c r="S64" s="207">
        <v>0.5</v>
      </c>
      <c r="T64" s="207">
        <v>0.56000000000000005</v>
      </c>
      <c r="U64" s="207">
        <v>2.27</v>
      </c>
      <c r="V64" s="207">
        <v>0.35</v>
      </c>
      <c r="W64" s="207">
        <v>5.56</v>
      </c>
      <c r="X64" s="207">
        <v>2.85</v>
      </c>
      <c r="Y64" s="207">
        <v>0</v>
      </c>
      <c r="Z64" s="207">
        <v>4.76</v>
      </c>
      <c r="AA64" s="207">
        <v>1.54</v>
      </c>
      <c r="AB64" s="207">
        <v>0</v>
      </c>
      <c r="AC64" s="207">
        <v>0</v>
      </c>
      <c r="AD64" s="207">
        <v>24.92</v>
      </c>
      <c r="AE64" s="207">
        <v>0</v>
      </c>
      <c r="AF64" s="207">
        <v>0</v>
      </c>
      <c r="AG64" s="207">
        <v>46.68</v>
      </c>
      <c r="AH64" s="207">
        <v>0</v>
      </c>
      <c r="AI64" s="207">
        <v>50.92</v>
      </c>
      <c r="AJ64" s="207">
        <v>0</v>
      </c>
      <c r="AK64" s="207">
        <v>24.62</v>
      </c>
      <c r="AL64" s="207">
        <v>0</v>
      </c>
      <c r="AM64" s="207">
        <v>0</v>
      </c>
      <c r="AN64" s="207">
        <v>0</v>
      </c>
      <c r="AO64" s="207">
        <v>317.52999999999997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9.67</v>
      </c>
      <c r="G65" s="207">
        <v>0</v>
      </c>
      <c r="H65" s="207">
        <v>0</v>
      </c>
      <c r="I65" s="207">
        <v>42.92</v>
      </c>
      <c r="J65" s="207">
        <v>0.49</v>
      </c>
      <c r="K65" s="207">
        <v>22.45</v>
      </c>
      <c r="L65" s="207">
        <v>6.29</v>
      </c>
      <c r="M65" s="207">
        <v>2.76</v>
      </c>
      <c r="N65" s="207">
        <v>2.25</v>
      </c>
      <c r="O65" s="207">
        <v>3.18</v>
      </c>
      <c r="P65" s="207">
        <v>1.34</v>
      </c>
      <c r="Q65" s="207">
        <v>0.41</v>
      </c>
      <c r="R65" s="207">
        <v>0.8</v>
      </c>
      <c r="S65" s="207">
        <v>0.5</v>
      </c>
      <c r="T65" s="207">
        <v>0.56000000000000005</v>
      </c>
      <c r="U65" s="207">
        <v>2.27</v>
      </c>
      <c r="V65" s="207">
        <v>0.35</v>
      </c>
      <c r="W65" s="207">
        <v>5.56</v>
      </c>
      <c r="X65" s="207">
        <v>2.85</v>
      </c>
      <c r="Y65" s="207">
        <v>0</v>
      </c>
      <c r="Z65" s="207">
        <v>4.76</v>
      </c>
      <c r="AA65" s="207">
        <v>1.54</v>
      </c>
      <c r="AB65" s="207">
        <v>0</v>
      </c>
      <c r="AC65" s="207">
        <v>0</v>
      </c>
      <c r="AD65" s="207">
        <v>24.92</v>
      </c>
      <c r="AE65" s="207">
        <v>0</v>
      </c>
      <c r="AF65" s="207">
        <v>0</v>
      </c>
      <c r="AG65" s="207">
        <v>46.68</v>
      </c>
      <c r="AH65" s="207">
        <v>0</v>
      </c>
      <c r="AI65" s="207">
        <v>50.92</v>
      </c>
      <c r="AJ65" s="207">
        <v>0</v>
      </c>
      <c r="AK65" s="207">
        <v>24.62</v>
      </c>
      <c r="AL65" s="207">
        <v>0</v>
      </c>
      <c r="AM65" s="207">
        <v>0</v>
      </c>
      <c r="AN65" s="207">
        <v>0</v>
      </c>
      <c r="AO65" s="207">
        <v>317.52999999999997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9.67</v>
      </c>
      <c r="G66" s="207">
        <v>0</v>
      </c>
      <c r="H66" s="207">
        <v>0</v>
      </c>
      <c r="I66" s="207">
        <v>42.92</v>
      </c>
      <c r="J66" s="207">
        <v>0.49</v>
      </c>
      <c r="K66" s="207">
        <v>22.45</v>
      </c>
      <c r="L66" s="207">
        <v>6.29</v>
      </c>
      <c r="M66" s="207">
        <v>2.76</v>
      </c>
      <c r="N66" s="207">
        <v>2.25</v>
      </c>
      <c r="O66" s="207">
        <v>3.18</v>
      </c>
      <c r="P66" s="207">
        <v>1.34</v>
      </c>
      <c r="Q66" s="207">
        <v>0.41</v>
      </c>
      <c r="R66" s="207">
        <v>0.8</v>
      </c>
      <c r="S66" s="207">
        <v>0.5</v>
      </c>
      <c r="T66" s="207">
        <v>0.56000000000000005</v>
      </c>
      <c r="U66" s="207">
        <v>2.27</v>
      </c>
      <c r="V66" s="207">
        <v>0.35</v>
      </c>
      <c r="W66" s="207">
        <v>5.56</v>
      </c>
      <c r="X66" s="207">
        <v>2.85</v>
      </c>
      <c r="Y66" s="207">
        <v>0</v>
      </c>
      <c r="Z66" s="207">
        <v>4.76</v>
      </c>
      <c r="AA66" s="207">
        <v>1.54</v>
      </c>
      <c r="AB66" s="207">
        <v>0</v>
      </c>
      <c r="AC66" s="207">
        <v>0</v>
      </c>
      <c r="AD66" s="207">
        <v>24.92</v>
      </c>
      <c r="AE66" s="207">
        <v>0</v>
      </c>
      <c r="AF66" s="207">
        <v>0</v>
      </c>
      <c r="AG66" s="207">
        <v>46.68</v>
      </c>
      <c r="AH66" s="207">
        <v>0</v>
      </c>
      <c r="AI66" s="207">
        <v>50.92</v>
      </c>
      <c r="AJ66" s="207">
        <v>0</v>
      </c>
      <c r="AK66" s="207">
        <v>24.62</v>
      </c>
      <c r="AL66" s="207">
        <v>0</v>
      </c>
      <c r="AM66" s="207">
        <v>0</v>
      </c>
      <c r="AN66" s="207">
        <v>0</v>
      </c>
      <c r="AO66" s="207">
        <v>317.52999999999997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9.67</v>
      </c>
      <c r="G67" s="207">
        <v>0</v>
      </c>
      <c r="H67" s="207">
        <v>0</v>
      </c>
      <c r="I67" s="207">
        <v>42.92</v>
      </c>
      <c r="J67" s="207">
        <v>0.49</v>
      </c>
      <c r="K67" s="207">
        <v>22.45</v>
      </c>
      <c r="L67" s="207">
        <v>6.29</v>
      </c>
      <c r="M67" s="207">
        <v>2.76</v>
      </c>
      <c r="N67" s="207">
        <v>2.25</v>
      </c>
      <c r="O67" s="207">
        <v>3.18</v>
      </c>
      <c r="P67" s="207">
        <v>1.34</v>
      </c>
      <c r="Q67" s="207">
        <v>0.41</v>
      </c>
      <c r="R67" s="207">
        <v>0.8</v>
      </c>
      <c r="S67" s="207">
        <v>0.5</v>
      </c>
      <c r="T67" s="207">
        <v>0.56000000000000005</v>
      </c>
      <c r="U67" s="207">
        <v>2.27</v>
      </c>
      <c r="V67" s="207">
        <v>0.35</v>
      </c>
      <c r="W67" s="207">
        <v>5.56</v>
      </c>
      <c r="X67" s="207">
        <v>2.85</v>
      </c>
      <c r="Y67" s="207">
        <v>0</v>
      </c>
      <c r="Z67" s="207">
        <v>4.76</v>
      </c>
      <c r="AA67" s="207">
        <v>1.54</v>
      </c>
      <c r="AB67" s="207">
        <v>0</v>
      </c>
      <c r="AC67" s="207">
        <v>0</v>
      </c>
      <c r="AD67" s="207">
        <v>12.39</v>
      </c>
      <c r="AE67" s="207">
        <v>0</v>
      </c>
      <c r="AF67" s="207">
        <v>0</v>
      </c>
      <c r="AG67" s="207">
        <v>46.68</v>
      </c>
      <c r="AH67" s="207">
        <v>0</v>
      </c>
      <c r="AI67" s="207">
        <v>50.92</v>
      </c>
      <c r="AJ67" s="207">
        <v>0</v>
      </c>
      <c r="AK67" s="207">
        <v>24.62</v>
      </c>
      <c r="AL67" s="207">
        <v>0</v>
      </c>
      <c r="AM67" s="207">
        <v>0</v>
      </c>
      <c r="AN67" s="207">
        <v>0</v>
      </c>
      <c r="AO67" s="207">
        <v>317.52999999999997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9.67</v>
      </c>
      <c r="G68" s="207">
        <v>0</v>
      </c>
      <c r="H68" s="207">
        <v>0</v>
      </c>
      <c r="I68" s="207">
        <v>43.41</v>
      </c>
      <c r="J68" s="207">
        <v>0.49</v>
      </c>
      <c r="K68" s="207">
        <v>22.45</v>
      </c>
      <c r="L68" s="207">
        <v>6.29</v>
      </c>
      <c r="M68" s="207">
        <v>2.76</v>
      </c>
      <c r="N68" s="207">
        <v>2.25</v>
      </c>
      <c r="O68" s="207">
        <v>3.18</v>
      </c>
      <c r="P68" s="207">
        <v>1.34</v>
      </c>
      <c r="Q68" s="207">
        <v>0.41</v>
      </c>
      <c r="R68" s="207">
        <v>0.8</v>
      </c>
      <c r="S68" s="207">
        <v>0.5</v>
      </c>
      <c r="T68" s="207">
        <v>0.56000000000000005</v>
      </c>
      <c r="U68" s="207">
        <v>2.27</v>
      </c>
      <c r="V68" s="207">
        <v>0.35</v>
      </c>
      <c r="W68" s="207">
        <v>5.56</v>
      </c>
      <c r="X68" s="207">
        <v>2.85</v>
      </c>
      <c r="Y68" s="207">
        <v>0</v>
      </c>
      <c r="Z68" s="207">
        <v>4.76</v>
      </c>
      <c r="AA68" s="207">
        <v>1.54</v>
      </c>
      <c r="AB68" s="207">
        <v>0</v>
      </c>
      <c r="AC68" s="207">
        <v>0</v>
      </c>
      <c r="AD68" s="207">
        <v>12.39</v>
      </c>
      <c r="AE68" s="207">
        <v>0</v>
      </c>
      <c r="AF68" s="207">
        <v>0</v>
      </c>
      <c r="AG68" s="207">
        <v>46.68</v>
      </c>
      <c r="AH68" s="207">
        <v>0</v>
      </c>
      <c r="AI68" s="207">
        <v>50.92</v>
      </c>
      <c r="AJ68" s="207">
        <v>0</v>
      </c>
      <c r="AK68" s="207">
        <v>24.62</v>
      </c>
      <c r="AL68" s="207">
        <v>0</v>
      </c>
      <c r="AM68" s="207">
        <v>0</v>
      </c>
      <c r="AN68" s="207">
        <v>0</v>
      </c>
      <c r="AO68" s="207">
        <v>317.52999999999997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9.67</v>
      </c>
      <c r="G69" s="207">
        <v>0</v>
      </c>
      <c r="H69" s="207">
        <v>0</v>
      </c>
      <c r="I69" s="207">
        <v>43.41</v>
      </c>
      <c r="J69" s="207">
        <v>0.49</v>
      </c>
      <c r="K69" s="207">
        <v>22.45</v>
      </c>
      <c r="L69" s="207">
        <v>6.29</v>
      </c>
      <c r="M69" s="207">
        <v>2.76</v>
      </c>
      <c r="N69" s="207">
        <v>2.25</v>
      </c>
      <c r="O69" s="207">
        <v>3.18</v>
      </c>
      <c r="P69" s="207">
        <v>1.34</v>
      </c>
      <c r="Q69" s="207">
        <v>0.2</v>
      </c>
      <c r="R69" s="207">
        <v>0.8</v>
      </c>
      <c r="S69" s="207">
        <v>0.5</v>
      </c>
      <c r="T69" s="207">
        <v>0.56000000000000005</v>
      </c>
      <c r="U69" s="207">
        <v>2.27</v>
      </c>
      <c r="V69" s="207">
        <v>0.35</v>
      </c>
      <c r="W69" s="207">
        <v>5.56</v>
      </c>
      <c r="X69" s="207">
        <v>2.85</v>
      </c>
      <c r="Y69" s="207">
        <v>0</v>
      </c>
      <c r="Z69" s="207">
        <v>4.76</v>
      </c>
      <c r="AA69" s="207">
        <v>1.54</v>
      </c>
      <c r="AB69" s="207">
        <v>0</v>
      </c>
      <c r="AC69" s="207">
        <v>17.440000000000001</v>
      </c>
      <c r="AD69" s="207">
        <v>0</v>
      </c>
      <c r="AE69" s="207">
        <v>0</v>
      </c>
      <c r="AF69" s="207">
        <v>0</v>
      </c>
      <c r="AG69" s="207">
        <v>46.68</v>
      </c>
      <c r="AH69" s="207">
        <v>0</v>
      </c>
      <c r="AI69" s="207">
        <v>50.92</v>
      </c>
      <c r="AJ69" s="207">
        <v>0</v>
      </c>
      <c r="AK69" s="207">
        <v>24.62</v>
      </c>
      <c r="AL69" s="207">
        <v>0</v>
      </c>
      <c r="AM69" s="207">
        <v>0</v>
      </c>
      <c r="AN69" s="207">
        <v>0</v>
      </c>
      <c r="AO69" s="207">
        <v>317.52999999999997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9.67</v>
      </c>
      <c r="G70" s="207">
        <v>0</v>
      </c>
      <c r="H70" s="207">
        <v>0</v>
      </c>
      <c r="I70" s="207">
        <v>43.41</v>
      </c>
      <c r="J70" s="207">
        <v>0.49</v>
      </c>
      <c r="K70" s="207">
        <v>22.45</v>
      </c>
      <c r="L70" s="207">
        <v>6.29</v>
      </c>
      <c r="M70" s="207">
        <v>2.76</v>
      </c>
      <c r="N70" s="207">
        <v>2.25</v>
      </c>
      <c r="O70" s="207">
        <v>3.18</v>
      </c>
      <c r="P70" s="207">
        <v>1.34</v>
      </c>
      <c r="Q70" s="207">
        <v>0.2</v>
      </c>
      <c r="R70" s="207">
        <v>0.8</v>
      </c>
      <c r="S70" s="207">
        <v>0.5</v>
      </c>
      <c r="T70" s="207">
        <v>0.56000000000000005</v>
      </c>
      <c r="U70" s="207">
        <v>2.27</v>
      </c>
      <c r="V70" s="207">
        <v>0.35</v>
      </c>
      <c r="W70" s="207">
        <v>5.56</v>
      </c>
      <c r="X70" s="207">
        <v>2.85</v>
      </c>
      <c r="Y70" s="207">
        <v>0</v>
      </c>
      <c r="Z70" s="207">
        <v>4.76</v>
      </c>
      <c r="AA70" s="207">
        <v>1.54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46.68</v>
      </c>
      <c r="AH70" s="207">
        <v>0</v>
      </c>
      <c r="AI70" s="207">
        <v>50.92</v>
      </c>
      <c r="AJ70" s="207">
        <v>0</v>
      </c>
      <c r="AK70" s="207">
        <v>24.62</v>
      </c>
      <c r="AL70" s="207">
        <v>0</v>
      </c>
      <c r="AM70" s="207">
        <v>0</v>
      </c>
      <c r="AN70" s="207">
        <v>0</v>
      </c>
      <c r="AO70" s="207">
        <v>317.52999999999997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9.67</v>
      </c>
      <c r="G71" s="207">
        <v>0</v>
      </c>
      <c r="H71" s="207">
        <v>0</v>
      </c>
      <c r="I71" s="207">
        <v>43.41</v>
      </c>
      <c r="J71" s="207">
        <v>0.49</v>
      </c>
      <c r="K71" s="207">
        <v>22.45</v>
      </c>
      <c r="L71" s="207">
        <v>0.54</v>
      </c>
      <c r="M71" s="207">
        <v>2.76</v>
      </c>
      <c r="N71" s="207">
        <v>2.25</v>
      </c>
      <c r="O71" s="207">
        <v>3.18</v>
      </c>
      <c r="P71" s="207">
        <v>1.34</v>
      </c>
      <c r="Q71" s="207">
        <v>0.2</v>
      </c>
      <c r="R71" s="207">
        <v>0.8</v>
      </c>
      <c r="S71" s="207">
        <v>0.5</v>
      </c>
      <c r="T71" s="207">
        <v>0.56000000000000005</v>
      </c>
      <c r="U71" s="207">
        <v>2.27</v>
      </c>
      <c r="V71" s="207">
        <v>0.35</v>
      </c>
      <c r="W71" s="207">
        <v>5.56</v>
      </c>
      <c r="X71" s="207">
        <v>2.85</v>
      </c>
      <c r="Y71" s="207">
        <v>0</v>
      </c>
      <c r="Z71" s="207">
        <v>4.76</v>
      </c>
      <c r="AA71" s="207">
        <v>1.54</v>
      </c>
      <c r="AB71" s="207">
        <v>0</v>
      </c>
      <c r="AC71" s="207">
        <v>2.59</v>
      </c>
      <c r="AD71" s="207">
        <v>0</v>
      </c>
      <c r="AE71" s="207">
        <v>0</v>
      </c>
      <c r="AF71" s="207">
        <v>0</v>
      </c>
      <c r="AG71" s="207">
        <v>46.68</v>
      </c>
      <c r="AH71" s="207">
        <v>0</v>
      </c>
      <c r="AI71" s="207">
        <v>50.92</v>
      </c>
      <c r="AJ71" s="207">
        <v>0</v>
      </c>
      <c r="AK71" s="207">
        <v>-7.96</v>
      </c>
      <c r="AL71" s="207">
        <v>0</v>
      </c>
      <c r="AM71" s="207">
        <v>0</v>
      </c>
      <c r="AN71" s="207">
        <v>0</v>
      </c>
      <c r="AO71" s="207">
        <v>317.52999999999997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9.67</v>
      </c>
      <c r="G72" s="207">
        <v>0</v>
      </c>
      <c r="H72" s="207">
        <v>0</v>
      </c>
      <c r="I72" s="207">
        <v>43.41</v>
      </c>
      <c r="J72" s="207">
        <v>0.49</v>
      </c>
      <c r="K72" s="207">
        <v>22.45</v>
      </c>
      <c r="L72" s="207">
        <v>0.54</v>
      </c>
      <c r="M72" s="207">
        <v>2.76</v>
      </c>
      <c r="N72" s="207">
        <v>2.25</v>
      </c>
      <c r="O72" s="207">
        <v>3.18</v>
      </c>
      <c r="P72" s="207">
        <v>1.34</v>
      </c>
      <c r="Q72" s="207">
        <v>0.2</v>
      </c>
      <c r="R72" s="207">
        <v>0.8</v>
      </c>
      <c r="S72" s="207">
        <v>0.5</v>
      </c>
      <c r="T72" s="207">
        <v>0.56000000000000005</v>
      </c>
      <c r="U72" s="207">
        <v>2.27</v>
      </c>
      <c r="V72" s="207">
        <v>0.35</v>
      </c>
      <c r="W72" s="207">
        <v>5.56</v>
      </c>
      <c r="X72" s="207">
        <v>2.85</v>
      </c>
      <c r="Y72" s="207">
        <v>0</v>
      </c>
      <c r="Z72" s="207">
        <v>4.76</v>
      </c>
      <c r="AA72" s="207">
        <v>1.54</v>
      </c>
      <c r="AB72" s="207">
        <v>0</v>
      </c>
      <c r="AC72" s="207">
        <v>2.59</v>
      </c>
      <c r="AD72" s="207">
        <v>0</v>
      </c>
      <c r="AE72" s="207">
        <v>0</v>
      </c>
      <c r="AF72" s="207">
        <v>0</v>
      </c>
      <c r="AG72" s="207">
        <v>46.68</v>
      </c>
      <c r="AH72" s="207">
        <v>0</v>
      </c>
      <c r="AI72" s="207">
        <v>50.92</v>
      </c>
      <c r="AJ72" s="207">
        <v>0</v>
      </c>
      <c r="AK72" s="207">
        <v>-7.96</v>
      </c>
      <c r="AL72" s="207">
        <v>0</v>
      </c>
      <c r="AM72" s="207">
        <v>0</v>
      </c>
      <c r="AN72" s="207">
        <v>0</v>
      </c>
      <c r="AO72" s="207">
        <v>317.52999999999997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9.67</v>
      </c>
      <c r="G73" s="207">
        <v>0</v>
      </c>
      <c r="H73" s="207">
        <v>0</v>
      </c>
      <c r="I73" s="207">
        <v>43.41</v>
      </c>
      <c r="J73" s="207">
        <v>0.49</v>
      </c>
      <c r="K73" s="207">
        <v>22.45</v>
      </c>
      <c r="L73" s="207">
        <v>0.54</v>
      </c>
      <c r="M73" s="207">
        <v>2.76</v>
      </c>
      <c r="N73" s="207">
        <v>2.25</v>
      </c>
      <c r="O73" s="207">
        <v>3.18</v>
      </c>
      <c r="P73" s="207">
        <v>1.34</v>
      </c>
      <c r="Q73" s="207">
        <v>0.7</v>
      </c>
      <c r="R73" s="207">
        <v>0.8</v>
      </c>
      <c r="S73" s="207">
        <v>0.5</v>
      </c>
      <c r="T73" s="207">
        <v>0.56000000000000005</v>
      </c>
      <c r="U73" s="207">
        <v>2.27</v>
      </c>
      <c r="V73" s="207">
        <v>0.35</v>
      </c>
      <c r="W73" s="207">
        <v>5.56</v>
      </c>
      <c r="X73" s="207">
        <v>2.85</v>
      </c>
      <c r="Y73" s="207">
        <v>0</v>
      </c>
      <c r="Z73" s="207">
        <v>4.76</v>
      </c>
      <c r="AA73" s="207">
        <v>1.54</v>
      </c>
      <c r="AB73" s="207">
        <v>0</v>
      </c>
      <c r="AC73" s="207">
        <v>2.59</v>
      </c>
      <c r="AD73" s="207">
        <v>0</v>
      </c>
      <c r="AE73" s="207">
        <v>0</v>
      </c>
      <c r="AF73" s="207">
        <v>0</v>
      </c>
      <c r="AG73" s="207">
        <v>46.68</v>
      </c>
      <c r="AH73" s="207">
        <v>0</v>
      </c>
      <c r="AI73" s="207">
        <v>50.92</v>
      </c>
      <c r="AJ73" s="207">
        <v>0</v>
      </c>
      <c r="AK73" s="207">
        <v>-5.38</v>
      </c>
      <c r="AL73" s="207">
        <v>0</v>
      </c>
      <c r="AM73" s="207">
        <v>0</v>
      </c>
      <c r="AN73" s="207">
        <v>0</v>
      </c>
      <c r="AO73" s="207">
        <v>317.52999999999997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9.67</v>
      </c>
      <c r="G74" s="207">
        <v>0</v>
      </c>
      <c r="H74" s="207">
        <v>0</v>
      </c>
      <c r="I74" s="207">
        <v>43.41</v>
      </c>
      <c r="J74" s="207">
        <v>0.49</v>
      </c>
      <c r="K74" s="207">
        <v>22.45</v>
      </c>
      <c r="L74" s="207">
        <v>0.54</v>
      </c>
      <c r="M74" s="207">
        <v>2.76</v>
      </c>
      <c r="N74" s="207">
        <v>2.25</v>
      </c>
      <c r="O74" s="207">
        <v>3.18</v>
      </c>
      <c r="P74" s="207">
        <v>1.34</v>
      </c>
      <c r="Q74" s="207">
        <v>0.7</v>
      </c>
      <c r="R74" s="207">
        <v>0.8</v>
      </c>
      <c r="S74" s="207">
        <v>0.5</v>
      </c>
      <c r="T74" s="207">
        <v>0.56000000000000005</v>
      </c>
      <c r="U74" s="207">
        <v>2.27</v>
      </c>
      <c r="V74" s="207">
        <v>0.35</v>
      </c>
      <c r="W74" s="207">
        <v>5.56</v>
      </c>
      <c r="X74" s="207">
        <v>2.85</v>
      </c>
      <c r="Y74" s="207">
        <v>0</v>
      </c>
      <c r="Z74" s="207">
        <v>4.76</v>
      </c>
      <c r="AA74" s="207">
        <v>1.54</v>
      </c>
      <c r="AB74" s="207">
        <v>0</v>
      </c>
      <c r="AC74" s="207">
        <v>2.59</v>
      </c>
      <c r="AD74" s="207">
        <v>0</v>
      </c>
      <c r="AE74" s="207">
        <v>0</v>
      </c>
      <c r="AF74" s="207">
        <v>0</v>
      </c>
      <c r="AG74" s="207">
        <v>46.68</v>
      </c>
      <c r="AH74" s="207">
        <v>0</v>
      </c>
      <c r="AI74" s="207">
        <v>50.92</v>
      </c>
      <c r="AJ74" s="207">
        <v>0</v>
      </c>
      <c r="AK74" s="207">
        <v>-5.31</v>
      </c>
      <c r="AL74" s="207">
        <v>0</v>
      </c>
      <c r="AM74" s="207">
        <v>0</v>
      </c>
      <c r="AN74" s="207">
        <v>0</v>
      </c>
      <c r="AO74" s="207">
        <v>317.52999999999997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9.67</v>
      </c>
      <c r="G75" s="207">
        <v>0</v>
      </c>
      <c r="H75" s="207">
        <v>0</v>
      </c>
      <c r="I75" s="207">
        <v>43.41</v>
      </c>
      <c r="J75" s="207">
        <v>0.49</v>
      </c>
      <c r="K75" s="207">
        <v>22.45</v>
      </c>
      <c r="L75" s="207">
        <v>0.54</v>
      </c>
      <c r="M75" s="207">
        <v>2.76</v>
      </c>
      <c r="N75" s="207">
        <v>2.25</v>
      </c>
      <c r="O75" s="207">
        <v>3.18</v>
      </c>
      <c r="P75" s="207">
        <v>1.34</v>
      </c>
      <c r="Q75" s="207">
        <v>0.7</v>
      </c>
      <c r="R75" s="207">
        <v>0.8</v>
      </c>
      <c r="S75" s="207">
        <v>0.5</v>
      </c>
      <c r="T75" s="207">
        <v>0.56000000000000005</v>
      </c>
      <c r="U75" s="207">
        <v>2.27</v>
      </c>
      <c r="V75" s="207">
        <v>0.35</v>
      </c>
      <c r="W75" s="207">
        <v>5.56</v>
      </c>
      <c r="X75" s="207">
        <v>2.85</v>
      </c>
      <c r="Y75" s="207">
        <v>0</v>
      </c>
      <c r="Z75" s="207">
        <v>4.76</v>
      </c>
      <c r="AA75" s="207">
        <v>1.54</v>
      </c>
      <c r="AB75" s="207">
        <v>0</v>
      </c>
      <c r="AC75" s="207">
        <v>2.59</v>
      </c>
      <c r="AD75" s="207">
        <v>12.46</v>
      </c>
      <c r="AE75" s="207">
        <v>0</v>
      </c>
      <c r="AF75" s="207">
        <v>0</v>
      </c>
      <c r="AG75" s="207">
        <v>46.68</v>
      </c>
      <c r="AH75" s="207">
        <v>0</v>
      </c>
      <c r="AI75" s="207">
        <v>50.92</v>
      </c>
      <c r="AJ75" s="207">
        <v>0</v>
      </c>
      <c r="AK75" s="207">
        <v>-5.17</v>
      </c>
      <c r="AL75" s="207">
        <v>0</v>
      </c>
      <c r="AM75" s="207">
        <v>0</v>
      </c>
      <c r="AN75" s="207">
        <v>0</v>
      </c>
      <c r="AO75" s="207">
        <v>323.75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9.67</v>
      </c>
      <c r="G76" s="207">
        <v>0</v>
      </c>
      <c r="H76" s="207">
        <v>0</v>
      </c>
      <c r="I76" s="207">
        <v>43.41</v>
      </c>
      <c r="J76" s="207">
        <v>0.49</v>
      </c>
      <c r="K76" s="207">
        <v>22.45</v>
      </c>
      <c r="L76" s="207">
        <v>0.54</v>
      </c>
      <c r="M76" s="207">
        <v>2.76</v>
      </c>
      <c r="N76" s="207">
        <v>2.25</v>
      </c>
      <c r="O76" s="207">
        <v>3.18</v>
      </c>
      <c r="P76" s="207">
        <v>1.34</v>
      </c>
      <c r="Q76" s="207">
        <v>0.7</v>
      </c>
      <c r="R76" s="207">
        <v>0.8</v>
      </c>
      <c r="S76" s="207">
        <v>0.5</v>
      </c>
      <c r="T76" s="207">
        <v>0.56000000000000005</v>
      </c>
      <c r="U76" s="207">
        <v>2.27</v>
      </c>
      <c r="V76" s="207">
        <v>0.35</v>
      </c>
      <c r="W76" s="207">
        <v>5.56</v>
      </c>
      <c r="X76" s="207">
        <v>2.85</v>
      </c>
      <c r="Y76" s="207">
        <v>0</v>
      </c>
      <c r="Z76" s="207">
        <v>4.76</v>
      </c>
      <c r="AA76" s="207">
        <v>1.54</v>
      </c>
      <c r="AB76" s="207">
        <v>0</v>
      </c>
      <c r="AC76" s="207">
        <v>2.59</v>
      </c>
      <c r="AD76" s="207">
        <v>12.46</v>
      </c>
      <c r="AE76" s="207">
        <v>0</v>
      </c>
      <c r="AF76" s="207">
        <v>0</v>
      </c>
      <c r="AG76" s="207">
        <v>46.68</v>
      </c>
      <c r="AH76" s="207">
        <v>0</v>
      </c>
      <c r="AI76" s="207">
        <v>50.92</v>
      </c>
      <c r="AJ76" s="207">
        <v>0</v>
      </c>
      <c r="AK76" s="207">
        <v>-5.04</v>
      </c>
      <c r="AL76" s="207">
        <v>0</v>
      </c>
      <c r="AM76" s="207">
        <v>0</v>
      </c>
      <c r="AN76" s="207">
        <v>0</v>
      </c>
      <c r="AO76" s="207">
        <v>323.75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9.67</v>
      </c>
      <c r="G77" s="207">
        <v>0</v>
      </c>
      <c r="H77" s="207">
        <v>0</v>
      </c>
      <c r="I77" s="207">
        <v>43.41</v>
      </c>
      <c r="J77" s="207">
        <v>0.49</v>
      </c>
      <c r="K77" s="207">
        <v>22.45</v>
      </c>
      <c r="L77" s="207">
        <v>0.54</v>
      </c>
      <c r="M77" s="207">
        <v>2.76</v>
      </c>
      <c r="N77" s="207">
        <v>2.25</v>
      </c>
      <c r="O77" s="207">
        <v>3.18</v>
      </c>
      <c r="P77" s="207">
        <v>1.34</v>
      </c>
      <c r="Q77" s="207">
        <v>0.7</v>
      </c>
      <c r="R77" s="207">
        <v>0.8</v>
      </c>
      <c r="S77" s="207">
        <v>0.5</v>
      </c>
      <c r="T77" s="207">
        <v>0.56000000000000005</v>
      </c>
      <c r="U77" s="207">
        <v>2.27</v>
      </c>
      <c r="V77" s="207">
        <v>0.35</v>
      </c>
      <c r="W77" s="207">
        <v>5.56</v>
      </c>
      <c r="X77" s="207">
        <v>2.85</v>
      </c>
      <c r="Y77" s="207">
        <v>0</v>
      </c>
      <c r="Z77" s="207">
        <v>4.76</v>
      </c>
      <c r="AA77" s="207">
        <v>1.54</v>
      </c>
      <c r="AB77" s="207">
        <v>0</v>
      </c>
      <c r="AC77" s="207">
        <v>2.59</v>
      </c>
      <c r="AD77" s="207">
        <v>12.46</v>
      </c>
      <c r="AE77" s="207">
        <v>0</v>
      </c>
      <c r="AF77" s="207">
        <v>0</v>
      </c>
      <c r="AG77" s="207">
        <v>46.68</v>
      </c>
      <c r="AH77" s="207">
        <v>0</v>
      </c>
      <c r="AI77" s="207">
        <v>50.92</v>
      </c>
      <c r="AJ77" s="207">
        <v>0</v>
      </c>
      <c r="AK77" s="207">
        <v>-5.04</v>
      </c>
      <c r="AL77" s="207">
        <v>0</v>
      </c>
      <c r="AM77" s="207">
        <v>0</v>
      </c>
      <c r="AN77" s="207">
        <v>0</v>
      </c>
      <c r="AO77" s="207">
        <v>323.75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9.67</v>
      </c>
      <c r="G78" s="207">
        <v>0</v>
      </c>
      <c r="H78" s="207">
        <v>0</v>
      </c>
      <c r="I78" s="207">
        <v>43.41</v>
      </c>
      <c r="J78" s="207">
        <v>0.49</v>
      </c>
      <c r="K78" s="207">
        <v>22.45</v>
      </c>
      <c r="L78" s="207">
        <v>0.54</v>
      </c>
      <c r="M78" s="207">
        <v>2.76</v>
      </c>
      <c r="N78" s="207">
        <v>2.25</v>
      </c>
      <c r="O78" s="207">
        <v>3.18</v>
      </c>
      <c r="P78" s="207">
        <v>1.34</v>
      </c>
      <c r="Q78" s="207">
        <v>0.7</v>
      </c>
      <c r="R78" s="207">
        <v>0.8</v>
      </c>
      <c r="S78" s="207">
        <v>0.5</v>
      </c>
      <c r="T78" s="207">
        <v>0.56000000000000005</v>
      </c>
      <c r="U78" s="207">
        <v>2.27</v>
      </c>
      <c r="V78" s="207">
        <v>0.35</v>
      </c>
      <c r="W78" s="207">
        <v>5.56</v>
      </c>
      <c r="X78" s="207">
        <v>2.85</v>
      </c>
      <c r="Y78" s="207">
        <v>0</v>
      </c>
      <c r="Z78" s="207">
        <v>4.76</v>
      </c>
      <c r="AA78" s="207">
        <v>1.54</v>
      </c>
      <c r="AB78" s="207">
        <v>0</v>
      </c>
      <c r="AC78" s="207">
        <v>2.59</v>
      </c>
      <c r="AD78" s="207">
        <v>12.46</v>
      </c>
      <c r="AE78" s="207">
        <v>0</v>
      </c>
      <c r="AF78" s="207">
        <v>0</v>
      </c>
      <c r="AG78" s="207">
        <v>46.68</v>
      </c>
      <c r="AH78" s="207">
        <v>0</v>
      </c>
      <c r="AI78" s="207">
        <v>50.92</v>
      </c>
      <c r="AJ78" s="207">
        <v>0</v>
      </c>
      <c r="AK78" s="207">
        <v>-5.04</v>
      </c>
      <c r="AL78" s="207">
        <v>0</v>
      </c>
      <c r="AM78" s="207">
        <v>0</v>
      </c>
      <c r="AN78" s="207">
        <v>0</v>
      </c>
      <c r="AO78" s="207">
        <v>323.75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9.67</v>
      </c>
      <c r="G79" s="207">
        <v>0</v>
      </c>
      <c r="H79" s="207">
        <v>0</v>
      </c>
      <c r="I79" s="207">
        <v>43.41</v>
      </c>
      <c r="J79" s="207">
        <v>0.49</v>
      </c>
      <c r="K79" s="207">
        <v>22.45</v>
      </c>
      <c r="L79" s="207">
        <v>0.54</v>
      </c>
      <c r="M79" s="207">
        <v>2.76</v>
      </c>
      <c r="N79" s="207">
        <v>2.25</v>
      </c>
      <c r="O79" s="207">
        <v>3.18</v>
      </c>
      <c r="P79" s="207">
        <v>1.34</v>
      </c>
      <c r="Q79" s="207">
        <v>0.7</v>
      </c>
      <c r="R79" s="207">
        <v>0.8</v>
      </c>
      <c r="S79" s="207">
        <v>0.5</v>
      </c>
      <c r="T79" s="207">
        <v>0.56000000000000005</v>
      </c>
      <c r="U79" s="207">
        <v>2.27</v>
      </c>
      <c r="V79" s="207">
        <v>0.35</v>
      </c>
      <c r="W79" s="207">
        <v>5.56</v>
      </c>
      <c r="X79" s="207">
        <v>2.85</v>
      </c>
      <c r="Y79" s="207">
        <v>0</v>
      </c>
      <c r="Z79" s="207">
        <v>4.76</v>
      </c>
      <c r="AA79" s="207">
        <v>1.54</v>
      </c>
      <c r="AB79" s="207">
        <v>0</v>
      </c>
      <c r="AC79" s="207">
        <v>2.59</v>
      </c>
      <c r="AD79" s="207">
        <v>12.46</v>
      </c>
      <c r="AE79" s="207">
        <v>0</v>
      </c>
      <c r="AF79" s="207">
        <v>0</v>
      </c>
      <c r="AG79" s="207">
        <v>46.68</v>
      </c>
      <c r="AH79" s="207">
        <v>0</v>
      </c>
      <c r="AI79" s="207">
        <v>50.92</v>
      </c>
      <c r="AJ79" s="207">
        <v>0</v>
      </c>
      <c r="AK79" s="207">
        <v>-5.04</v>
      </c>
      <c r="AL79" s="207">
        <v>0</v>
      </c>
      <c r="AM79" s="207">
        <v>0</v>
      </c>
      <c r="AN79" s="207">
        <v>0</v>
      </c>
      <c r="AO79" s="207">
        <v>323.75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9.67</v>
      </c>
      <c r="G80" s="207">
        <v>0</v>
      </c>
      <c r="H80" s="207">
        <v>0</v>
      </c>
      <c r="I80" s="207">
        <v>43.41</v>
      </c>
      <c r="J80" s="207">
        <v>0.49</v>
      </c>
      <c r="K80" s="207">
        <v>22.45</v>
      </c>
      <c r="L80" s="207">
        <v>0.54</v>
      </c>
      <c r="M80" s="207">
        <v>2.76</v>
      </c>
      <c r="N80" s="207">
        <v>2.25</v>
      </c>
      <c r="O80" s="207">
        <v>3.18</v>
      </c>
      <c r="P80" s="207">
        <v>1.34</v>
      </c>
      <c r="Q80" s="207">
        <v>0.7</v>
      </c>
      <c r="R80" s="207">
        <v>0.8</v>
      </c>
      <c r="S80" s="207">
        <v>0.5</v>
      </c>
      <c r="T80" s="207">
        <v>0.56000000000000005</v>
      </c>
      <c r="U80" s="207">
        <v>2.27</v>
      </c>
      <c r="V80" s="207">
        <v>0.35</v>
      </c>
      <c r="W80" s="207">
        <v>5.56</v>
      </c>
      <c r="X80" s="207">
        <v>2.85</v>
      </c>
      <c r="Y80" s="207">
        <v>0</v>
      </c>
      <c r="Z80" s="207">
        <v>4.76</v>
      </c>
      <c r="AA80" s="207">
        <v>1.54</v>
      </c>
      <c r="AB80" s="207">
        <v>0</v>
      </c>
      <c r="AC80" s="207">
        <v>2.59</v>
      </c>
      <c r="AD80" s="207">
        <v>12.46</v>
      </c>
      <c r="AE80" s="207">
        <v>0</v>
      </c>
      <c r="AF80" s="207">
        <v>0</v>
      </c>
      <c r="AG80" s="207">
        <v>46.68</v>
      </c>
      <c r="AH80" s="207">
        <v>0</v>
      </c>
      <c r="AI80" s="207">
        <v>50.92</v>
      </c>
      <c r="AJ80" s="207">
        <v>0</v>
      </c>
      <c r="AK80" s="207">
        <v>-5.04</v>
      </c>
      <c r="AL80" s="207">
        <v>0</v>
      </c>
      <c r="AM80" s="207">
        <v>0</v>
      </c>
      <c r="AN80" s="207">
        <v>0</v>
      </c>
      <c r="AO80" s="207">
        <v>323.75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9.67</v>
      </c>
      <c r="G81" s="207">
        <v>0</v>
      </c>
      <c r="H81" s="207">
        <v>0</v>
      </c>
      <c r="I81" s="207">
        <v>43.41</v>
      </c>
      <c r="J81" s="207">
        <v>0.49</v>
      </c>
      <c r="K81" s="207">
        <v>22.45</v>
      </c>
      <c r="L81" s="207">
        <v>0.54</v>
      </c>
      <c r="M81" s="207">
        <v>2.76</v>
      </c>
      <c r="N81" s="207">
        <v>2.25</v>
      </c>
      <c r="O81" s="207">
        <v>3.18</v>
      </c>
      <c r="P81" s="207">
        <v>1.34</v>
      </c>
      <c r="Q81" s="207">
        <v>0.7</v>
      </c>
      <c r="R81" s="207">
        <v>0.8</v>
      </c>
      <c r="S81" s="207">
        <v>0.5</v>
      </c>
      <c r="T81" s="207">
        <v>0.56000000000000005</v>
      </c>
      <c r="U81" s="207">
        <v>2.27</v>
      </c>
      <c r="V81" s="207">
        <v>0.35</v>
      </c>
      <c r="W81" s="207">
        <v>5.56</v>
      </c>
      <c r="X81" s="207">
        <v>2.85</v>
      </c>
      <c r="Y81" s="207">
        <v>0</v>
      </c>
      <c r="Z81" s="207">
        <v>4.76</v>
      </c>
      <c r="AA81" s="207">
        <v>1.54</v>
      </c>
      <c r="AB81" s="207">
        <v>0</v>
      </c>
      <c r="AC81" s="207">
        <v>2.59</v>
      </c>
      <c r="AD81" s="207">
        <v>12.46</v>
      </c>
      <c r="AE81" s="207">
        <v>0</v>
      </c>
      <c r="AF81" s="207">
        <v>0</v>
      </c>
      <c r="AG81" s="207">
        <v>46.68</v>
      </c>
      <c r="AH81" s="207">
        <v>0</v>
      </c>
      <c r="AI81" s="207">
        <v>50.92</v>
      </c>
      <c r="AJ81" s="207">
        <v>0</v>
      </c>
      <c r="AK81" s="207">
        <v>-5.04</v>
      </c>
      <c r="AL81" s="207">
        <v>0</v>
      </c>
      <c r="AM81" s="207">
        <v>0</v>
      </c>
      <c r="AN81" s="207">
        <v>0</v>
      </c>
      <c r="AO81" s="207">
        <v>323.75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9.67</v>
      </c>
      <c r="G82" s="207">
        <v>0</v>
      </c>
      <c r="H82" s="207">
        <v>0</v>
      </c>
      <c r="I82" s="207">
        <v>43.41</v>
      </c>
      <c r="J82" s="207">
        <v>0.49</v>
      </c>
      <c r="K82" s="207">
        <v>22.45</v>
      </c>
      <c r="L82" s="207">
        <v>0.54</v>
      </c>
      <c r="M82" s="207">
        <v>2.76</v>
      </c>
      <c r="N82" s="207">
        <v>2.25</v>
      </c>
      <c r="O82" s="207">
        <v>3.18</v>
      </c>
      <c r="P82" s="207">
        <v>1.34</v>
      </c>
      <c r="Q82" s="207">
        <v>0.7</v>
      </c>
      <c r="R82" s="207">
        <v>0.8</v>
      </c>
      <c r="S82" s="207">
        <v>0.5</v>
      </c>
      <c r="T82" s="207">
        <v>0.56000000000000005</v>
      </c>
      <c r="U82" s="207">
        <v>2.27</v>
      </c>
      <c r="V82" s="207">
        <v>0.35</v>
      </c>
      <c r="W82" s="207">
        <v>5.56</v>
      </c>
      <c r="X82" s="207">
        <v>2.85</v>
      </c>
      <c r="Y82" s="207">
        <v>0</v>
      </c>
      <c r="Z82" s="207">
        <v>4.76</v>
      </c>
      <c r="AA82" s="207">
        <v>1.54</v>
      </c>
      <c r="AB82" s="207">
        <v>0</v>
      </c>
      <c r="AC82" s="207">
        <v>2.59</v>
      </c>
      <c r="AD82" s="207">
        <v>12.46</v>
      </c>
      <c r="AE82" s="207">
        <v>0</v>
      </c>
      <c r="AF82" s="207">
        <v>0</v>
      </c>
      <c r="AG82" s="207">
        <v>46.68</v>
      </c>
      <c r="AH82" s="207">
        <v>0</v>
      </c>
      <c r="AI82" s="207">
        <v>50.92</v>
      </c>
      <c r="AJ82" s="207">
        <v>0</v>
      </c>
      <c r="AK82" s="207">
        <v>-5.04</v>
      </c>
      <c r="AL82" s="207">
        <v>0</v>
      </c>
      <c r="AM82" s="207">
        <v>0</v>
      </c>
      <c r="AN82" s="207">
        <v>0</v>
      </c>
      <c r="AO82" s="207">
        <v>323.75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9.67</v>
      </c>
      <c r="G83" s="207">
        <v>0</v>
      </c>
      <c r="H83" s="207">
        <v>0</v>
      </c>
      <c r="I83" s="207">
        <v>43.41</v>
      </c>
      <c r="J83" s="207">
        <v>0.49</v>
      </c>
      <c r="K83" s="207">
        <v>22.45</v>
      </c>
      <c r="L83" s="207">
        <v>0.54</v>
      </c>
      <c r="M83" s="207">
        <v>2.76</v>
      </c>
      <c r="N83" s="207">
        <v>2.25</v>
      </c>
      <c r="O83" s="207">
        <v>3.18</v>
      </c>
      <c r="P83" s="207">
        <v>1.34</v>
      </c>
      <c r="Q83" s="207">
        <v>2.16</v>
      </c>
      <c r="R83" s="207">
        <v>0.8</v>
      </c>
      <c r="S83" s="207">
        <v>0.5</v>
      </c>
      <c r="T83" s="207">
        <v>0.56000000000000005</v>
      </c>
      <c r="U83" s="207">
        <v>2.27</v>
      </c>
      <c r="V83" s="207">
        <v>0.35</v>
      </c>
      <c r="W83" s="207">
        <v>5.56</v>
      </c>
      <c r="X83" s="207">
        <v>2.85</v>
      </c>
      <c r="Y83" s="207">
        <v>0</v>
      </c>
      <c r="Z83" s="207">
        <v>4.76</v>
      </c>
      <c r="AA83" s="207">
        <v>1.54</v>
      </c>
      <c r="AB83" s="207">
        <v>0</v>
      </c>
      <c r="AC83" s="207">
        <v>2.59</v>
      </c>
      <c r="AD83" s="207">
        <v>12.46</v>
      </c>
      <c r="AE83" s="207">
        <v>0</v>
      </c>
      <c r="AF83" s="207">
        <v>0</v>
      </c>
      <c r="AG83" s="207">
        <v>46.68</v>
      </c>
      <c r="AH83" s="207">
        <v>0</v>
      </c>
      <c r="AI83" s="207">
        <v>50.92</v>
      </c>
      <c r="AJ83" s="207">
        <v>0</v>
      </c>
      <c r="AK83" s="207">
        <v>-7.96</v>
      </c>
      <c r="AL83" s="207">
        <v>0</v>
      </c>
      <c r="AM83" s="207">
        <v>0</v>
      </c>
      <c r="AN83" s="207">
        <v>0</v>
      </c>
      <c r="AO83" s="207">
        <v>323.75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9.67</v>
      </c>
      <c r="G84" s="207">
        <v>0</v>
      </c>
      <c r="H84" s="207">
        <v>0</v>
      </c>
      <c r="I84" s="207">
        <v>43.41</v>
      </c>
      <c r="J84" s="207">
        <v>0.49</v>
      </c>
      <c r="K84" s="207">
        <v>22.45</v>
      </c>
      <c r="L84" s="207">
        <v>0.54</v>
      </c>
      <c r="M84" s="207">
        <v>2.76</v>
      </c>
      <c r="N84" s="207">
        <v>2.25</v>
      </c>
      <c r="O84" s="207">
        <v>3.18</v>
      </c>
      <c r="P84" s="207">
        <v>1.34</v>
      </c>
      <c r="Q84" s="207">
        <v>2.16</v>
      </c>
      <c r="R84" s="207">
        <v>0.8</v>
      </c>
      <c r="S84" s="207">
        <v>0.5</v>
      </c>
      <c r="T84" s="207">
        <v>0.56000000000000005</v>
      </c>
      <c r="U84" s="207">
        <v>2.27</v>
      </c>
      <c r="V84" s="207">
        <v>0.35</v>
      </c>
      <c r="W84" s="207">
        <v>5.56</v>
      </c>
      <c r="X84" s="207">
        <v>2.85</v>
      </c>
      <c r="Y84" s="207">
        <v>0</v>
      </c>
      <c r="Z84" s="207">
        <v>4.76</v>
      </c>
      <c r="AA84" s="207">
        <v>1.54</v>
      </c>
      <c r="AB84" s="207">
        <v>0</v>
      </c>
      <c r="AC84" s="207">
        <v>2.59</v>
      </c>
      <c r="AD84" s="207">
        <v>12.46</v>
      </c>
      <c r="AE84" s="207">
        <v>0</v>
      </c>
      <c r="AF84" s="207">
        <v>0</v>
      </c>
      <c r="AG84" s="207">
        <v>46.68</v>
      </c>
      <c r="AH84" s="207">
        <v>0</v>
      </c>
      <c r="AI84" s="207">
        <v>50.92</v>
      </c>
      <c r="AJ84" s="207">
        <v>0</v>
      </c>
      <c r="AK84" s="207">
        <v>-7.96</v>
      </c>
      <c r="AL84" s="207">
        <v>0</v>
      </c>
      <c r="AM84" s="207">
        <v>0</v>
      </c>
      <c r="AN84" s="207">
        <v>0</v>
      </c>
      <c r="AO84" s="207">
        <v>323.75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9.67</v>
      </c>
      <c r="G85" s="207">
        <v>0</v>
      </c>
      <c r="H85" s="207">
        <v>0</v>
      </c>
      <c r="I85" s="207">
        <v>43.41</v>
      </c>
      <c r="J85" s="207">
        <v>0.49</v>
      </c>
      <c r="K85" s="207">
        <v>22.45</v>
      </c>
      <c r="L85" s="207">
        <v>0.28000000000000003</v>
      </c>
      <c r="M85" s="207">
        <v>2.76</v>
      </c>
      <c r="N85" s="207">
        <v>2.25</v>
      </c>
      <c r="O85" s="207">
        <v>3.18</v>
      </c>
      <c r="P85" s="207">
        <v>1.07</v>
      </c>
      <c r="Q85" s="207">
        <v>1.84</v>
      </c>
      <c r="R85" s="207">
        <v>0.8</v>
      </c>
      <c r="S85" s="207">
        <v>0.5</v>
      </c>
      <c r="T85" s="207">
        <v>0.56000000000000005</v>
      </c>
      <c r="U85" s="207">
        <v>2.27</v>
      </c>
      <c r="V85" s="207">
        <v>0.35</v>
      </c>
      <c r="W85" s="207">
        <v>5.56</v>
      </c>
      <c r="X85" s="207">
        <v>2.85</v>
      </c>
      <c r="Y85" s="207">
        <v>0</v>
      </c>
      <c r="Z85" s="207">
        <v>4.76</v>
      </c>
      <c r="AA85" s="207">
        <v>1.54</v>
      </c>
      <c r="AB85" s="207">
        <v>0</v>
      </c>
      <c r="AC85" s="207">
        <v>2.59</v>
      </c>
      <c r="AD85" s="207">
        <v>12.46</v>
      </c>
      <c r="AE85" s="207">
        <v>0</v>
      </c>
      <c r="AF85" s="207">
        <v>0</v>
      </c>
      <c r="AG85" s="207">
        <v>46.68</v>
      </c>
      <c r="AH85" s="207">
        <v>0</v>
      </c>
      <c r="AI85" s="207">
        <v>50.92</v>
      </c>
      <c r="AJ85" s="207">
        <v>0</v>
      </c>
      <c r="AK85" s="207">
        <v>-7.96</v>
      </c>
      <c r="AL85" s="207">
        <v>0</v>
      </c>
      <c r="AM85" s="207">
        <v>0</v>
      </c>
      <c r="AN85" s="207">
        <v>0</v>
      </c>
      <c r="AO85" s="207">
        <v>323.75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9.67</v>
      </c>
      <c r="G86" s="207">
        <v>0</v>
      </c>
      <c r="H86" s="207">
        <v>0</v>
      </c>
      <c r="I86" s="207">
        <v>43.41</v>
      </c>
      <c r="J86" s="207">
        <v>0.49</v>
      </c>
      <c r="K86" s="207">
        <v>22.45</v>
      </c>
      <c r="L86" s="207">
        <v>0.28000000000000003</v>
      </c>
      <c r="M86" s="207">
        <v>2.76</v>
      </c>
      <c r="N86" s="207">
        <v>2.25</v>
      </c>
      <c r="O86" s="207">
        <v>3.18</v>
      </c>
      <c r="P86" s="207">
        <v>1.07</v>
      </c>
      <c r="Q86" s="207">
        <v>1.84</v>
      </c>
      <c r="R86" s="207">
        <v>0.8</v>
      </c>
      <c r="S86" s="207">
        <v>0.5</v>
      </c>
      <c r="T86" s="207">
        <v>0.56000000000000005</v>
      </c>
      <c r="U86" s="207">
        <v>2.27</v>
      </c>
      <c r="V86" s="207">
        <v>0.35</v>
      </c>
      <c r="W86" s="207">
        <v>5.56</v>
      </c>
      <c r="X86" s="207">
        <v>2.85</v>
      </c>
      <c r="Y86" s="207">
        <v>0</v>
      </c>
      <c r="Z86" s="207">
        <v>4.76</v>
      </c>
      <c r="AA86" s="207">
        <v>1.54</v>
      </c>
      <c r="AB86" s="207">
        <v>0</v>
      </c>
      <c r="AC86" s="207">
        <v>2.59</v>
      </c>
      <c r="AD86" s="207">
        <v>12.46</v>
      </c>
      <c r="AE86" s="207">
        <v>0</v>
      </c>
      <c r="AF86" s="207">
        <v>0</v>
      </c>
      <c r="AG86" s="207">
        <v>46.68</v>
      </c>
      <c r="AH86" s="207">
        <v>0</v>
      </c>
      <c r="AI86" s="207">
        <v>50.92</v>
      </c>
      <c r="AJ86" s="207">
        <v>0</v>
      </c>
      <c r="AK86" s="207">
        <v>-7.96</v>
      </c>
      <c r="AL86" s="207">
        <v>0</v>
      </c>
      <c r="AM86" s="207">
        <v>0</v>
      </c>
      <c r="AN86" s="207">
        <v>0</v>
      </c>
      <c r="AO86" s="207">
        <v>323.75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9.67</v>
      </c>
      <c r="G87" s="207">
        <v>0</v>
      </c>
      <c r="H87" s="207">
        <v>0</v>
      </c>
      <c r="I87" s="207">
        <v>43.41</v>
      </c>
      <c r="J87" s="207">
        <v>0.49</v>
      </c>
      <c r="K87" s="207">
        <v>22.45</v>
      </c>
      <c r="L87" s="207">
        <v>0.28000000000000003</v>
      </c>
      <c r="M87" s="207">
        <v>2.76</v>
      </c>
      <c r="N87" s="207">
        <v>2.25</v>
      </c>
      <c r="O87" s="207">
        <v>3.18</v>
      </c>
      <c r="P87" s="207">
        <v>1.07</v>
      </c>
      <c r="Q87" s="207">
        <v>1.84</v>
      </c>
      <c r="R87" s="207">
        <v>0.8</v>
      </c>
      <c r="S87" s="207">
        <v>0.5</v>
      </c>
      <c r="T87" s="207">
        <v>0.56000000000000005</v>
      </c>
      <c r="U87" s="207">
        <v>2.27</v>
      </c>
      <c r="V87" s="207">
        <v>0.35</v>
      </c>
      <c r="W87" s="207">
        <v>5.56</v>
      </c>
      <c r="X87" s="207">
        <v>2.85</v>
      </c>
      <c r="Y87" s="207">
        <v>0</v>
      </c>
      <c r="Z87" s="207">
        <v>4.76</v>
      </c>
      <c r="AA87" s="207">
        <v>1.54</v>
      </c>
      <c r="AB87" s="207">
        <v>0</v>
      </c>
      <c r="AC87" s="207">
        <v>2.59</v>
      </c>
      <c r="AD87" s="207">
        <v>12.46</v>
      </c>
      <c r="AE87" s="207">
        <v>0</v>
      </c>
      <c r="AF87" s="207">
        <v>0</v>
      </c>
      <c r="AG87" s="207">
        <v>46.68</v>
      </c>
      <c r="AH87" s="207">
        <v>0</v>
      </c>
      <c r="AI87" s="207">
        <v>50.92</v>
      </c>
      <c r="AJ87" s="207">
        <v>0</v>
      </c>
      <c r="AK87" s="207">
        <v>-7.96</v>
      </c>
      <c r="AL87" s="207">
        <v>0</v>
      </c>
      <c r="AM87" s="207">
        <v>0</v>
      </c>
      <c r="AN87" s="207">
        <v>0</v>
      </c>
      <c r="AO87" s="207">
        <v>323.75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9.67</v>
      </c>
      <c r="G88" s="207">
        <v>0</v>
      </c>
      <c r="H88" s="207">
        <v>0</v>
      </c>
      <c r="I88" s="207">
        <v>43.41</v>
      </c>
      <c r="J88" s="207">
        <v>0.49</v>
      </c>
      <c r="K88" s="207">
        <v>22.45</v>
      </c>
      <c r="L88" s="207">
        <v>0.28000000000000003</v>
      </c>
      <c r="M88" s="207">
        <v>2.76</v>
      </c>
      <c r="N88" s="207">
        <v>2.25</v>
      </c>
      <c r="O88" s="207">
        <v>3.18</v>
      </c>
      <c r="P88" s="207">
        <v>1.07</v>
      </c>
      <c r="Q88" s="207">
        <v>1.84</v>
      </c>
      <c r="R88" s="207">
        <v>0.8</v>
      </c>
      <c r="S88" s="207">
        <v>0.5</v>
      </c>
      <c r="T88" s="207">
        <v>0.56000000000000005</v>
      </c>
      <c r="U88" s="207">
        <v>2.27</v>
      </c>
      <c r="V88" s="207">
        <v>0.35</v>
      </c>
      <c r="W88" s="207">
        <v>5.56</v>
      </c>
      <c r="X88" s="207">
        <v>2.85</v>
      </c>
      <c r="Y88" s="207">
        <v>0</v>
      </c>
      <c r="Z88" s="207">
        <v>4.76</v>
      </c>
      <c r="AA88" s="207">
        <v>1.54</v>
      </c>
      <c r="AB88" s="207">
        <v>0</v>
      </c>
      <c r="AC88" s="207">
        <v>2.59</v>
      </c>
      <c r="AD88" s="207">
        <v>12.46</v>
      </c>
      <c r="AE88" s="207">
        <v>0</v>
      </c>
      <c r="AF88" s="207">
        <v>0</v>
      </c>
      <c r="AG88" s="207">
        <v>46.68</v>
      </c>
      <c r="AH88" s="207">
        <v>0</v>
      </c>
      <c r="AI88" s="207">
        <v>50.92</v>
      </c>
      <c r="AJ88" s="207">
        <v>0</v>
      </c>
      <c r="AK88" s="207">
        <v>-7.96</v>
      </c>
      <c r="AL88" s="207">
        <v>0</v>
      </c>
      <c r="AM88" s="207">
        <v>0</v>
      </c>
      <c r="AN88" s="207">
        <v>0</v>
      </c>
      <c r="AO88" s="207">
        <v>323.75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9.67</v>
      </c>
      <c r="G89" s="207">
        <v>0</v>
      </c>
      <c r="H89" s="207">
        <v>0</v>
      </c>
      <c r="I89" s="207">
        <v>45.36</v>
      </c>
      <c r="J89" s="207">
        <v>0.49</v>
      </c>
      <c r="K89" s="207">
        <v>22.45</v>
      </c>
      <c r="L89" s="207">
        <v>0.28000000000000003</v>
      </c>
      <c r="M89" s="207">
        <v>2.76</v>
      </c>
      <c r="N89" s="207">
        <v>2.25</v>
      </c>
      <c r="O89" s="207">
        <v>3.18</v>
      </c>
      <c r="P89" s="207">
        <v>1.07</v>
      </c>
      <c r="Q89" s="207">
        <v>1.84</v>
      </c>
      <c r="R89" s="207">
        <v>0.8</v>
      </c>
      <c r="S89" s="207">
        <v>0.5</v>
      </c>
      <c r="T89" s="207">
        <v>0.56000000000000005</v>
      </c>
      <c r="U89" s="207">
        <v>2.27</v>
      </c>
      <c r="V89" s="207">
        <v>0.35</v>
      </c>
      <c r="W89" s="207">
        <v>5.56</v>
      </c>
      <c r="X89" s="207">
        <v>2.85</v>
      </c>
      <c r="Y89" s="207">
        <v>0</v>
      </c>
      <c r="Z89" s="207">
        <v>4.76</v>
      </c>
      <c r="AA89" s="207">
        <v>1.54</v>
      </c>
      <c r="AB89" s="207">
        <v>0</v>
      </c>
      <c r="AC89" s="207">
        <v>1.82</v>
      </c>
      <c r="AD89" s="207">
        <v>12.46</v>
      </c>
      <c r="AE89" s="207">
        <v>0</v>
      </c>
      <c r="AF89" s="207">
        <v>0</v>
      </c>
      <c r="AG89" s="207">
        <v>46.68</v>
      </c>
      <c r="AH89" s="207">
        <v>0</v>
      </c>
      <c r="AI89" s="207">
        <v>50.92</v>
      </c>
      <c r="AJ89" s="207">
        <v>0</v>
      </c>
      <c r="AK89" s="207">
        <v>24.62</v>
      </c>
      <c r="AL89" s="207">
        <v>0</v>
      </c>
      <c r="AM89" s="207">
        <v>0</v>
      </c>
      <c r="AN89" s="207">
        <v>0</v>
      </c>
      <c r="AO89" s="207">
        <v>323.75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9.67</v>
      </c>
      <c r="G90" s="207">
        <v>0</v>
      </c>
      <c r="H90" s="207">
        <v>0</v>
      </c>
      <c r="I90" s="207">
        <v>45.36</v>
      </c>
      <c r="J90" s="207">
        <v>0.49</v>
      </c>
      <c r="K90" s="207">
        <v>22.45</v>
      </c>
      <c r="L90" s="207">
        <v>0.28000000000000003</v>
      </c>
      <c r="M90" s="207">
        <v>2.76</v>
      </c>
      <c r="N90" s="207">
        <v>2.25</v>
      </c>
      <c r="O90" s="207">
        <v>3.18</v>
      </c>
      <c r="P90" s="207">
        <v>1.07</v>
      </c>
      <c r="Q90" s="207">
        <v>1.84</v>
      </c>
      <c r="R90" s="207">
        <v>0.8</v>
      </c>
      <c r="S90" s="207">
        <v>0.5</v>
      </c>
      <c r="T90" s="207">
        <v>0.56000000000000005</v>
      </c>
      <c r="U90" s="207">
        <v>2.27</v>
      </c>
      <c r="V90" s="207">
        <v>0.35</v>
      </c>
      <c r="W90" s="207">
        <v>1.39</v>
      </c>
      <c r="X90" s="207">
        <v>2.85</v>
      </c>
      <c r="Y90" s="207">
        <v>0</v>
      </c>
      <c r="Z90" s="207">
        <v>4.76</v>
      </c>
      <c r="AA90" s="207">
        <v>1.54</v>
      </c>
      <c r="AB90" s="207">
        <v>0</v>
      </c>
      <c r="AC90" s="207">
        <v>1.82</v>
      </c>
      <c r="AD90" s="207">
        <v>12.46</v>
      </c>
      <c r="AE90" s="207">
        <v>0</v>
      </c>
      <c r="AF90" s="207">
        <v>0</v>
      </c>
      <c r="AG90" s="207">
        <v>46.68</v>
      </c>
      <c r="AH90" s="207">
        <v>0</v>
      </c>
      <c r="AI90" s="207">
        <v>50.92</v>
      </c>
      <c r="AJ90" s="207">
        <v>0</v>
      </c>
      <c r="AK90" s="207">
        <v>24.62</v>
      </c>
      <c r="AL90" s="207">
        <v>0</v>
      </c>
      <c r="AM90" s="207">
        <v>0</v>
      </c>
      <c r="AN90" s="207">
        <v>0</v>
      </c>
      <c r="AO90" s="207">
        <v>323.75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9.67</v>
      </c>
      <c r="G91" s="207">
        <v>0</v>
      </c>
      <c r="H91" s="207">
        <v>0</v>
      </c>
      <c r="I91" s="207">
        <v>45.36</v>
      </c>
      <c r="J91" s="207">
        <v>0.49</v>
      </c>
      <c r="K91" s="207">
        <v>22.45</v>
      </c>
      <c r="L91" s="207">
        <v>0.28000000000000003</v>
      </c>
      <c r="M91" s="207">
        <v>2.76</v>
      </c>
      <c r="N91" s="207">
        <v>2.25</v>
      </c>
      <c r="O91" s="207">
        <v>3.18</v>
      </c>
      <c r="P91" s="207">
        <v>1.07</v>
      </c>
      <c r="Q91" s="207">
        <v>0.73</v>
      </c>
      <c r="R91" s="207">
        <v>0.8</v>
      </c>
      <c r="S91" s="207">
        <v>0.5</v>
      </c>
      <c r="T91" s="207">
        <v>0.56000000000000005</v>
      </c>
      <c r="U91" s="207">
        <v>2.27</v>
      </c>
      <c r="V91" s="207">
        <v>0.35</v>
      </c>
      <c r="W91" s="207">
        <v>0.87</v>
      </c>
      <c r="X91" s="207">
        <v>2.85</v>
      </c>
      <c r="Y91" s="207">
        <v>0</v>
      </c>
      <c r="Z91" s="207">
        <v>4.76</v>
      </c>
      <c r="AA91" s="207">
        <v>1.54</v>
      </c>
      <c r="AB91" s="207">
        <v>0</v>
      </c>
      <c r="AC91" s="207">
        <v>1.82</v>
      </c>
      <c r="AD91" s="207">
        <v>12.46</v>
      </c>
      <c r="AE91" s="207">
        <v>0</v>
      </c>
      <c r="AF91" s="207">
        <v>0</v>
      </c>
      <c r="AG91" s="207">
        <v>46.68</v>
      </c>
      <c r="AH91" s="207">
        <v>0</v>
      </c>
      <c r="AI91" s="207">
        <v>50.92</v>
      </c>
      <c r="AJ91" s="207">
        <v>0</v>
      </c>
      <c r="AK91" s="207">
        <v>19.91</v>
      </c>
      <c r="AL91" s="207">
        <v>0</v>
      </c>
      <c r="AM91" s="207">
        <v>0</v>
      </c>
      <c r="AN91" s="207">
        <v>0</v>
      </c>
      <c r="AO91" s="207">
        <v>323.75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9.67</v>
      </c>
      <c r="G92" s="207">
        <v>0</v>
      </c>
      <c r="H92" s="207">
        <v>0</v>
      </c>
      <c r="I92" s="207">
        <v>45.36</v>
      </c>
      <c r="J92" s="207">
        <v>0.49</v>
      </c>
      <c r="K92" s="207">
        <v>22.45</v>
      </c>
      <c r="L92" s="207">
        <v>0.28000000000000003</v>
      </c>
      <c r="M92" s="207">
        <v>2.76</v>
      </c>
      <c r="N92" s="207">
        <v>2.25</v>
      </c>
      <c r="O92" s="207">
        <v>3.18</v>
      </c>
      <c r="P92" s="207">
        <v>1.07</v>
      </c>
      <c r="Q92" s="207">
        <v>0.73</v>
      </c>
      <c r="R92" s="207">
        <v>0.8</v>
      </c>
      <c r="S92" s="207">
        <v>0.5</v>
      </c>
      <c r="T92" s="207">
        <v>0.56000000000000005</v>
      </c>
      <c r="U92" s="207">
        <v>2.27</v>
      </c>
      <c r="V92" s="207">
        <v>0.35</v>
      </c>
      <c r="W92" s="207">
        <v>0.87</v>
      </c>
      <c r="X92" s="207">
        <v>2.85</v>
      </c>
      <c r="Y92" s="207">
        <v>0</v>
      </c>
      <c r="Z92" s="207">
        <v>4.76</v>
      </c>
      <c r="AA92" s="207">
        <v>1.54</v>
      </c>
      <c r="AB92" s="207">
        <v>0</v>
      </c>
      <c r="AC92" s="207">
        <v>1.82</v>
      </c>
      <c r="AD92" s="207">
        <v>12.46</v>
      </c>
      <c r="AE92" s="207">
        <v>0</v>
      </c>
      <c r="AF92" s="207">
        <v>0</v>
      </c>
      <c r="AG92" s="207">
        <v>46.68</v>
      </c>
      <c r="AH92" s="207">
        <v>0</v>
      </c>
      <c r="AI92" s="207">
        <v>50.92</v>
      </c>
      <c r="AJ92" s="207">
        <v>0</v>
      </c>
      <c r="AK92" s="207">
        <v>19.91</v>
      </c>
      <c r="AL92" s="207">
        <v>0</v>
      </c>
      <c r="AM92" s="207">
        <v>0</v>
      </c>
      <c r="AN92" s="207">
        <v>0</v>
      </c>
      <c r="AO92" s="207">
        <v>323.75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9.67</v>
      </c>
      <c r="G93" s="207">
        <v>0</v>
      </c>
      <c r="H93" s="207">
        <v>0</v>
      </c>
      <c r="I93" s="207">
        <v>45.36</v>
      </c>
      <c r="J93" s="207">
        <v>0.49</v>
      </c>
      <c r="K93" s="207">
        <v>22.45</v>
      </c>
      <c r="L93" s="207">
        <v>0.28000000000000003</v>
      </c>
      <c r="M93" s="207">
        <v>2.76</v>
      </c>
      <c r="N93" s="207">
        <v>2.25</v>
      </c>
      <c r="O93" s="207">
        <v>3.18</v>
      </c>
      <c r="P93" s="207">
        <v>1.07</v>
      </c>
      <c r="Q93" s="207">
        <v>0.73</v>
      </c>
      <c r="R93" s="207">
        <v>0.8</v>
      </c>
      <c r="S93" s="207">
        <v>0.5</v>
      </c>
      <c r="T93" s="207">
        <v>0.56000000000000005</v>
      </c>
      <c r="U93" s="207">
        <v>2.27</v>
      </c>
      <c r="V93" s="207">
        <v>0.35</v>
      </c>
      <c r="W93" s="207">
        <v>0.87</v>
      </c>
      <c r="X93" s="207">
        <v>2.85</v>
      </c>
      <c r="Y93" s="207">
        <v>0</v>
      </c>
      <c r="Z93" s="207">
        <v>4.76</v>
      </c>
      <c r="AA93" s="207">
        <v>1.54</v>
      </c>
      <c r="AB93" s="207">
        <v>0</v>
      </c>
      <c r="AC93" s="207">
        <v>1.82</v>
      </c>
      <c r="AD93" s="207">
        <v>12.46</v>
      </c>
      <c r="AE93" s="207">
        <v>0</v>
      </c>
      <c r="AF93" s="207">
        <v>0</v>
      </c>
      <c r="AG93" s="207">
        <v>46.68</v>
      </c>
      <c r="AH93" s="207">
        <v>0</v>
      </c>
      <c r="AI93" s="207">
        <v>50.92</v>
      </c>
      <c r="AJ93" s="207">
        <v>0</v>
      </c>
      <c r="AK93" s="207">
        <v>19.91</v>
      </c>
      <c r="AL93" s="207">
        <v>0</v>
      </c>
      <c r="AM93" s="207">
        <v>0</v>
      </c>
      <c r="AN93" s="207">
        <v>0</v>
      </c>
      <c r="AO93" s="207">
        <v>323.75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9.67</v>
      </c>
      <c r="G94" s="207">
        <v>0</v>
      </c>
      <c r="H94" s="207">
        <v>0</v>
      </c>
      <c r="I94" s="207">
        <v>45.36</v>
      </c>
      <c r="J94" s="207">
        <v>0.49</v>
      </c>
      <c r="K94" s="207">
        <v>22.45</v>
      </c>
      <c r="L94" s="207">
        <v>0.28000000000000003</v>
      </c>
      <c r="M94" s="207">
        <v>2.76</v>
      </c>
      <c r="N94" s="207">
        <v>2.25</v>
      </c>
      <c r="O94" s="207">
        <v>3.18</v>
      </c>
      <c r="P94" s="207">
        <v>1.07</v>
      </c>
      <c r="Q94" s="207">
        <v>0.73</v>
      </c>
      <c r="R94" s="207">
        <v>0.8</v>
      </c>
      <c r="S94" s="207">
        <v>0.5</v>
      </c>
      <c r="T94" s="207">
        <v>0.56000000000000005</v>
      </c>
      <c r="U94" s="207">
        <v>2.27</v>
      </c>
      <c r="V94" s="207">
        <v>0.35</v>
      </c>
      <c r="W94" s="207">
        <v>0.87</v>
      </c>
      <c r="X94" s="207">
        <v>2.85</v>
      </c>
      <c r="Y94" s="207">
        <v>0</v>
      </c>
      <c r="Z94" s="207">
        <v>4.76</v>
      </c>
      <c r="AA94" s="207">
        <v>1.54</v>
      </c>
      <c r="AB94" s="207">
        <v>0</v>
      </c>
      <c r="AC94" s="207">
        <v>1.82</v>
      </c>
      <c r="AD94" s="207">
        <v>12.46</v>
      </c>
      <c r="AE94" s="207">
        <v>0</v>
      </c>
      <c r="AF94" s="207">
        <v>0</v>
      </c>
      <c r="AG94" s="207">
        <v>46.68</v>
      </c>
      <c r="AH94" s="207">
        <v>0</v>
      </c>
      <c r="AI94" s="207">
        <v>50.92</v>
      </c>
      <c r="AJ94" s="207">
        <v>0</v>
      </c>
      <c r="AK94" s="207">
        <v>19.91</v>
      </c>
      <c r="AL94" s="207">
        <v>0</v>
      </c>
      <c r="AM94" s="207">
        <v>0</v>
      </c>
      <c r="AN94" s="207">
        <v>0</v>
      </c>
      <c r="AO94" s="207">
        <v>323.75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9.67</v>
      </c>
      <c r="G95" s="207">
        <v>0</v>
      </c>
      <c r="H95" s="207">
        <v>0</v>
      </c>
      <c r="I95" s="207">
        <v>41.94</v>
      </c>
      <c r="J95" s="207">
        <v>0.49</v>
      </c>
      <c r="K95" s="207">
        <v>121.2</v>
      </c>
      <c r="L95" s="207">
        <v>6.29</v>
      </c>
      <c r="M95" s="207">
        <v>2.76</v>
      </c>
      <c r="N95" s="207">
        <v>2.25</v>
      </c>
      <c r="O95" s="207">
        <v>3.18</v>
      </c>
      <c r="P95" s="207">
        <v>1.07</v>
      </c>
      <c r="Q95" s="207">
        <v>0.73</v>
      </c>
      <c r="R95" s="207">
        <v>0.8</v>
      </c>
      <c r="S95" s="207">
        <v>0.5</v>
      </c>
      <c r="T95" s="207">
        <v>0.56000000000000005</v>
      </c>
      <c r="U95" s="207">
        <v>2.27</v>
      </c>
      <c r="V95" s="207">
        <v>0.35</v>
      </c>
      <c r="W95" s="207">
        <v>0.87</v>
      </c>
      <c r="X95" s="207">
        <v>2.85</v>
      </c>
      <c r="Y95" s="207">
        <v>0</v>
      </c>
      <c r="Z95" s="207">
        <v>4.76</v>
      </c>
      <c r="AA95" s="207">
        <v>1.54</v>
      </c>
      <c r="AB95" s="207">
        <v>0</v>
      </c>
      <c r="AC95" s="207">
        <v>1.82</v>
      </c>
      <c r="AD95" s="207">
        <v>12.46</v>
      </c>
      <c r="AE95" s="207">
        <v>0</v>
      </c>
      <c r="AF95" s="207">
        <v>0</v>
      </c>
      <c r="AG95" s="207">
        <v>46.68</v>
      </c>
      <c r="AH95" s="207">
        <v>0</v>
      </c>
      <c r="AI95" s="207">
        <v>50.92</v>
      </c>
      <c r="AJ95" s="207">
        <v>0</v>
      </c>
      <c r="AK95" s="207">
        <v>17.649999999999999</v>
      </c>
      <c r="AL95" s="207">
        <v>0</v>
      </c>
      <c r="AM95" s="207">
        <v>0</v>
      </c>
      <c r="AN95" s="207">
        <v>0</v>
      </c>
      <c r="AO95" s="207">
        <v>323.75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9.67</v>
      </c>
      <c r="G96" s="207">
        <v>0</v>
      </c>
      <c r="H96" s="207">
        <v>0</v>
      </c>
      <c r="I96" s="207">
        <v>41.94</v>
      </c>
      <c r="J96" s="207">
        <v>0.49</v>
      </c>
      <c r="K96" s="207">
        <v>243.69</v>
      </c>
      <c r="L96" s="207">
        <v>6.29</v>
      </c>
      <c r="M96" s="207">
        <v>2.76</v>
      </c>
      <c r="N96" s="207">
        <v>2.25</v>
      </c>
      <c r="O96" s="207">
        <v>3.18</v>
      </c>
      <c r="P96" s="207">
        <v>1.07</v>
      </c>
      <c r="Q96" s="207">
        <v>0.73</v>
      </c>
      <c r="R96" s="207">
        <v>0.8</v>
      </c>
      <c r="S96" s="207">
        <v>0.5</v>
      </c>
      <c r="T96" s="207">
        <v>0.56000000000000005</v>
      </c>
      <c r="U96" s="207">
        <v>2.27</v>
      </c>
      <c r="V96" s="207">
        <v>0.35</v>
      </c>
      <c r="W96" s="207">
        <v>0.87</v>
      </c>
      <c r="X96" s="207">
        <v>2.85</v>
      </c>
      <c r="Y96" s="207">
        <v>0</v>
      </c>
      <c r="Z96" s="207">
        <v>4.76</v>
      </c>
      <c r="AA96" s="207">
        <v>1.54</v>
      </c>
      <c r="AB96" s="207">
        <v>0</v>
      </c>
      <c r="AC96" s="207">
        <v>1.82</v>
      </c>
      <c r="AD96" s="207">
        <v>12.46</v>
      </c>
      <c r="AE96" s="207">
        <v>0</v>
      </c>
      <c r="AF96" s="207">
        <v>0</v>
      </c>
      <c r="AG96" s="207">
        <v>46.68</v>
      </c>
      <c r="AH96" s="207">
        <v>0</v>
      </c>
      <c r="AI96" s="207">
        <v>50.92</v>
      </c>
      <c r="AJ96" s="207">
        <v>0</v>
      </c>
      <c r="AK96" s="207">
        <v>17.649999999999999</v>
      </c>
      <c r="AL96" s="207">
        <v>0</v>
      </c>
      <c r="AM96" s="207">
        <v>0</v>
      </c>
      <c r="AN96" s="207">
        <v>0</v>
      </c>
      <c r="AO96" s="207">
        <v>323.75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9.67</v>
      </c>
      <c r="G97" s="207">
        <v>0</v>
      </c>
      <c r="H97" s="207">
        <v>0</v>
      </c>
      <c r="I97" s="207">
        <v>41.94</v>
      </c>
      <c r="J97" s="207">
        <v>0.49</v>
      </c>
      <c r="K97" s="207">
        <v>251.29</v>
      </c>
      <c r="L97" s="207">
        <v>6.29</v>
      </c>
      <c r="M97" s="207">
        <v>2.76</v>
      </c>
      <c r="N97" s="207">
        <v>2.25</v>
      </c>
      <c r="O97" s="207">
        <v>3.18</v>
      </c>
      <c r="P97" s="207">
        <v>1.07</v>
      </c>
      <c r="Q97" s="207">
        <v>0.73</v>
      </c>
      <c r="R97" s="207">
        <v>0.8</v>
      </c>
      <c r="S97" s="207">
        <v>0.5</v>
      </c>
      <c r="T97" s="207">
        <v>0.56000000000000005</v>
      </c>
      <c r="U97" s="207">
        <v>2.27</v>
      </c>
      <c r="V97" s="207">
        <v>0.35</v>
      </c>
      <c r="W97" s="207">
        <v>0.87</v>
      </c>
      <c r="X97" s="207">
        <v>2.85</v>
      </c>
      <c r="Y97" s="207">
        <v>0</v>
      </c>
      <c r="Z97" s="207">
        <v>4.76</v>
      </c>
      <c r="AA97" s="207">
        <v>1.54</v>
      </c>
      <c r="AB97" s="207">
        <v>0</v>
      </c>
      <c r="AC97" s="207">
        <v>1.82</v>
      </c>
      <c r="AD97" s="207">
        <v>12.46</v>
      </c>
      <c r="AE97" s="207">
        <v>0</v>
      </c>
      <c r="AF97" s="207">
        <v>0</v>
      </c>
      <c r="AG97" s="207">
        <v>46.68</v>
      </c>
      <c r="AH97" s="207">
        <v>0</v>
      </c>
      <c r="AI97" s="207">
        <v>50.92</v>
      </c>
      <c r="AJ97" s="207">
        <v>0</v>
      </c>
      <c r="AK97" s="207">
        <v>17.649999999999999</v>
      </c>
      <c r="AL97" s="207">
        <v>0</v>
      </c>
      <c r="AM97" s="207">
        <v>0</v>
      </c>
      <c r="AN97" s="207">
        <v>0</v>
      </c>
      <c r="AO97" s="207">
        <v>323.75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9.67</v>
      </c>
      <c r="G98" s="207">
        <v>0</v>
      </c>
      <c r="H98" s="207">
        <v>0</v>
      </c>
      <c r="I98" s="207">
        <v>41.94</v>
      </c>
      <c r="J98" s="207">
        <v>0.49</v>
      </c>
      <c r="K98" s="207">
        <v>246.65</v>
      </c>
      <c r="L98" s="207">
        <v>6.29</v>
      </c>
      <c r="M98" s="207">
        <v>2.76</v>
      </c>
      <c r="N98" s="207">
        <v>2.25</v>
      </c>
      <c r="O98" s="207">
        <v>3.18</v>
      </c>
      <c r="P98" s="207">
        <v>1.07</v>
      </c>
      <c r="Q98" s="207">
        <v>0.73</v>
      </c>
      <c r="R98" s="207">
        <v>0.8</v>
      </c>
      <c r="S98" s="207">
        <v>0.5</v>
      </c>
      <c r="T98" s="207">
        <v>0.56000000000000005</v>
      </c>
      <c r="U98" s="207">
        <v>2.27</v>
      </c>
      <c r="V98" s="207">
        <v>0.35</v>
      </c>
      <c r="W98" s="207">
        <v>0.87</v>
      </c>
      <c r="X98" s="207">
        <v>2.85</v>
      </c>
      <c r="Y98" s="207">
        <v>0</v>
      </c>
      <c r="Z98" s="207">
        <v>4.76</v>
      </c>
      <c r="AA98" s="207">
        <v>1.54</v>
      </c>
      <c r="AB98" s="207">
        <v>0</v>
      </c>
      <c r="AC98" s="207">
        <v>1.82</v>
      </c>
      <c r="AD98" s="207">
        <v>12.46</v>
      </c>
      <c r="AE98" s="207">
        <v>0</v>
      </c>
      <c r="AF98" s="207">
        <v>0</v>
      </c>
      <c r="AG98" s="207">
        <v>46.68</v>
      </c>
      <c r="AH98" s="207">
        <v>0</v>
      </c>
      <c r="AI98" s="207">
        <v>50.92</v>
      </c>
      <c r="AJ98" s="207">
        <v>0</v>
      </c>
      <c r="AK98" s="207">
        <v>17.649999999999999</v>
      </c>
      <c r="AL98" s="207">
        <v>0</v>
      </c>
      <c r="AM98" s="207">
        <v>0</v>
      </c>
      <c r="AN98" s="207">
        <v>0</v>
      </c>
      <c r="AO98" s="207">
        <v>323.75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5.6835000000000024E-2</v>
      </c>
      <c r="E99">
        <f t="shared" si="0"/>
        <v>0</v>
      </c>
      <c r="F99">
        <f t="shared" si="0"/>
        <v>0.10153500000000003</v>
      </c>
      <c r="G99">
        <f t="shared" si="0"/>
        <v>0.11362250000000004</v>
      </c>
      <c r="H99">
        <f t="shared" si="0"/>
        <v>0</v>
      </c>
      <c r="I99">
        <f t="shared" si="0"/>
        <v>1.0284724999999999</v>
      </c>
      <c r="J99">
        <f t="shared" si="0"/>
        <v>9.7999999999999962E-3</v>
      </c>
      <c r="K99">
        <f t="shared" si="0"/>
        <v>2.3296225000000006</v>
      </c>
      <c r="L99">
        <f t="shared" si="0"/>
        <v>6.7737499999999951E-2</v>
      </c>
      <c r="M99">
        <f t="shared" si="0"/>
        <v>9.686249999999981E-2</v>
      </c>
      <c r="N99">
        <f t="shared" si="0"/>
        <v>7.6937500000000006E-2</v>
      </c>
      <c r="O99">
        <f t="shared" si="0"/>
        <v>7.6320000000000124E-2</v>
      </c>
      <c r="P99">
        <f t="shared" si="0"/>
        <v>3.8542499999999931E-2</v>
      </c>
      <c r="Q99">
        <f t="shared" si="0"/>
        <v>4.1014999999999899E-2</v>
      </c>
      <c r="R99">
        <f t="shared" si="0"/>
        <v>6.8512500000000212E-2</v>
      </c>
      <c r="S99">
        <f t="shared" si="0"/>
        <v>4.2885000000000013E-2</v>
      </c>
      <c r="T99">
        <f t="shared" si="0"/>
        <v>1.3440000000000016E-2</v>
      </c>
      <c r="U99">
        <f t="shared" si="0"/>
        <v>5.4480000000000084E-2</v>
      </c>
      <c r="V99">
        <f t="shared" si="0"/>
        <v>5.0502499999999902E-2</v>
      </c>
      <c r="W99">
        <f t="shared" si="0"/>
        <v>0.16498499999999963</v>
      </c>
      <c r="X99">
        <f t="shared" si="0"/>
        <v>0.31849499999999842</v>
      </c>
      <c r="Y99">
        <f t="shared" si="0"/>
        <v>0</v>
      </c>
      <c r="Z99">
        <f t="shared" si="0"/>
        <v>0.38901749999999974</v>
      </c>
      <c r="AA99">
        <f t="shared" si="0"/>
        <v>0.13585000000000005</v>
      </c>
      <c r="AB99">
        <f t="shared" si="0"/>
        <v>0</v>
      </c>
      <c r="AC99">
        <f t="shared" si="0"/>
        <v>4.6182499999999987E-2</v>
      </c>
      <c r="AD99">
        <f t="shared" si="0"/>
        <v>0.32081000000000004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0.19968749999999996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2.4300000000000002</v>
      </c>
      <c r="E3" s="207">
        <v>0</v>
      </c>
      <c r="F3" s="207">
        <v>0</v>
      </c>
      <c r="G3" s="207">
        <v>5.59</v>
      </c>
      <c r="H3" s="207">
        <v>0</v>
      </c>
      <c r="I3" s="207">
        <v>24.53</v>
      </c>
      <c r="J3" s="207">
        <v>0.28000000000000003</v>
      </c>
      <c r="K3" s="207">
        <v>84.81</v>
      </c>
      <c r="L3" s="207">
        <v>17.39</v>
      </c>
      <c r="M3" s="207">
        <v>0</v>
      </c>
      <c r="N3" s="207">
        <v>1.3</v>
      </c>
      <c r="O3" s="207">
        <v>2.1800000000000002</v>
      </c>
      <c r="P3" s="207">
        <v>2.68</v>
      </c>
      <c r="Q3" s="207">
        <v>3.73</v>
      </c>
      <c r="R3" s="207">
        <v>5.82</v>
      </c>
      <c r="S3" s="207">
        <v>3.74</v>
      </c>
      <c r="T3" s="207">
        <v>0.56000000000000005</v>
      </c>
      <c r="U3" s="207">
        <v>12.12</v>
      </c>
      <c r="V3" s="207">
        <v>4.6100000000000003</v>
      </c>
      <c r="W3" s="207">
        <v>4.9800000000000004</v>
      </c>
      <c r="X3" s="207">
        <v>20.260000000000002</v>
      </c>
      <c r="Y3" s="207">
        <v>0</v>
      </c>
      <c r="Z3" s="207">
        <v>8.24</v>
      </c>
      <c r="AA3" s="207">
        <v>11.18</v>
      </c>
      <c r="AB3" s="207">
        <v>0</v>
      </c>
      <c r="AC3" s="207">
        <v>0.71</v>
      </c>
      <c r="AD3" s="207">
        <v>6.82</v>
      </c>
      <c r="AE3" s="207">
        <v>0</v>
      </c>
      <c r="AF3" s="207">
        <v>0</v>
      </c>
      <c r="AG3" s="207">
        <v>26.52</v>
      </c>
      <c r="AH3" s="207">
        <v>0</v>
      </c>
      <c r="AI3" s="207">
        <v>28.93</v>
      </c>
      <c r="AJ3" s="207">
        <v>0</v>
      </c>
      <c r="AK3" s="207">
        <v>11.51</v>
      </c>
      <c r="AL3" s="207">
        <v>0</v>
      </c>
      <c r="AM3" s="207">
        <v>0</v>
      </c>
      <c r="AN3" s="207">
        <v>0</v>
      </c>
      <c r="AO3" s="207">
        <v>187.2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2.4300000000000002</v>
      </c>
      <c r="E4" s="207">
        <v>0</v>
      </c>
      <c r="F4" s="207">
        <v>0</v>
      </c>
      <c r="G4" s="207">
        <v>5.59</v>
      </c>
      <c r="H4" s="207">
        <v>0</v>
      </c>
      <c r="I4" s="207">
        <v>24.53</v>
      </c>
      <c r="J4" s="207">
        <v>0.28000000000000003</v>
      </c>
      <c r="K4" s="207">
        <v>84.81</v>
      </c>
      <c r="L4" s="207">
        <v>25.28</v>
      </c>
      <c r="M4" s="207">
        <v>0</v>
      </c>
      <c r="N4" s="207">
        <v>1.3</v>
      </c>
      <c r="O4" s="207">
        <v>2.1800000000000002</v>
      </c>
      <c r="P4" s="207">
        <v>2.68</v>
      </c>
      <c r="Q4" s="207">
        <v>3.73</v>
      </c>
      <c r="R4" s="207">
        <v>5.82</v>
      </c>
      <c r="S4" s="207">
        <v>3.74</v>
      </c>
      <c r="T4" s="207">
        <v>0.56000000000000005</v>
      </c>
      <c r="U4" s="207">
        <v>12.12</v>
      </c>
      <c r="V4" s="207">
        <v>4.6100000000000003</v>
      </c>
      <c r="W4" s="207">
        <v>6.55</v>
      </c>
      <c r="X4" s="207">
        <v>21.02</v>
      </c>
      <c r="Y4" s="207">
        <v>0</v>
      </c>
      <c r="Z4" s="207">
        <v>39.49</v>
      </c>
      <c r="AA4" s="207">
        <v>11.18</v>
      </c>
      <c r="AB4" s="207">
        <v>0</v>
      </c>
      <c r="AC4" s="207">
        <v>0.71</v>
      </c>
      <c r="AD4" s="207">
        <v>6.82</v>
      </c>
      <c r="AE4" s="207">
        <v>0</v>
      </c>
      <c r="AF4" s="207">
        <v>0</v>
      </c>
      <c r="AG4" s="207">
        <v>26.52</v>
      </c>
      <c r="AH4" s="207">
        <v>0</v>
      </c>
      <c r="AI4" s="207">
        <v>28.93</v>
      </c>
      <c r="AJ4" s="207">
        <v>0</v>
      </c>
      <c r="AK4" s="207">
        <v>11.51</v>
      </c>
      <c r="AL4" s="207">
        <v>0</v>
      </c>
      <c r="AM4" s="207">
        <v>0</v>
      </c>
      <c r="AN4" s="207">
        <v>0</v>
      </c>
      <c r="AO4" s="207">
        <v>187.2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2.4300000000000002</v>
      </c>
      <c r="E5" s="207">
        <v>0</v>
      </c>
      <c r="F5" s="207">
        <v>0</v>
      </c>
      <c r="G5" s="207">
        <v>5.59</v>
      </c>
      <c r="H5" s="207">
        <v>0</v>
      </c>
      <c r="I5" s="207">
        <v>24.53</v>
      </c>
      <c r="J5" s="207">
        <v>0.28000000000000003</v>
      </c>
      <c r="K5" s="207">
        <v>84.8</v>
      </c>
      <c r="L5" s="207">
        <v>25.28</v>
      </c>
      <c r="M5" s="207">
        <v>0</v>
      </c>
      <c r="N5" s="207">
        <v>1.3</v>
      </c>
      <c r="O5" s="207">
        <v>2.1800000000000002</v>
      </c>
      <c r="P5" s="207">
        <v>2.68</v>
      </c>
      <c r="Q5" s="207">
        <v>3.73</v>
      </c>
      <c r="R5" s="207">
        <v>5.82</v>
      </c>
      <c r="S5" s="207">
        <v>3.74</v>
      </c>
      <c r="T5" s="207">
        <v>0.56000000000000005</v>
      </c>
      <c r="U5" s="207">
        <v>12.12</v>
      </c>
      <c r="V5" s="207">
        <v>4.6100000000000003</v>
      </c>
      <c r="W5" s="207">
        <v>7.01</v>
      </c>
      <c r="X5" s="207">
        <v>21.02</v>
      </c>
      <c r="Y5" s="207">
        <v>0</v>
      </c>
      <c r="Z5" s="207">
        <v>39.49</v>
      </c>
      <c r="AA5" s="207">
        <v>11.18</v>
      </c>
      <c r="AB5" s="207">
        <v>0</v>
      </c>
      <c r="AC5" s="207">
        <v>0.71</v>
      </c>
      <c r="AD5" s="207">
        <v>6.82</v>
      </c>
      <c r="AE5" s="207">
        <v>0</v>
      </c>
      <c r="AF5" s="207">
        <v>0</v>
      </c>
      <c r="AG5" s="207">
        <v>26.52</v>
      </c>
      <c r="AH5" s="207">
        <v>0</v>
      </c>
      <c r="AI5" s="207">
        <v>28.93</v>
      </c>
      <c r="AJ5" s="207">
        <v>0</v>
      </c>
      <c r="AK5" s="207">
        <v>9.17</v>
      </c>
      <c r="AL5" s="207">
        <v>0</v>
      </c>
      <c r="AM5" s="207">
        <v>0</v>
      </c>
      <c r="AN5" s="207">
        <v>0</v>
      </c>
      <c r="AO5" s="207">
        <v>187.2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2.4300000000000002</v>
      </c>
      <c r="E6" s="207">
        <v>0</v>
      </c>
      <c r="F6" s="207">
        <v>0</v>
      </c>
      <c r="G6" s="207">
        <v>5.59</v>
      </c>
      <c r="H6" s="207">
        <v>0</v>
      </c>
      <c r="I6" s="207">
        <v>24.53</v>
      </c>
      <c r="J6" s="207">
        <v>0.28000000000000003</v>
      </c>
      <c r="K6" s="207">
        <v>84.8</v>
      </c>
      <c r="L6" s="207">
        <v>25.28</v>
      </c>
      <c r="M6" s="207">
        <v>0</v>
      </c>
      <c r="N6" s="207">
        <v>1.3</v>
      </c>
      <c r="O6" s="207">
        <v>2.1800000000000002</v>
      </c>
      <c r="P6" s="207">
        <v>2.68</v>
      </c>
      <c r="Q6" s="207">
        <v>3.73</v>
      </c>
      <c r="R6" s="207">
        <v>5.82</v>
      </c>
      <c r="S6" s="207">
        <v>3.74</v>
      </c>
      <c r="T6" s="207">
        <v>0.56000000000000005</v>
      </c>
      <c r="U6" s="207">
        <v>12.12</v>
      </c>
      <c r="V6" s="207">
        <v>4.6100000000000003</v>
      </c>
      <c r="W6" s="207">
        <v>7.01</v>
      </c>
      <c r="X6" s="207">
        <v>21.02</v>
      </c>
      <c r="Y6" s="207">
        <v>0</v>
      </c>
      <c r="Z6" s="207">
        <v>39.49</v>
      </c>
      <c r="AA6" s="207">
        <v>11.18</v>
      </c>
      <c r="AB6" s="207">
        <v>0</v>
      </c>
      <c r="AC6" s="207">
        <v>0.71</v>
      </c>
      <c r="AD6" s="207">
        <v>6.82</v>
      </c>
      <c r="AE6" s="207">
        <v>0</v>
      </c>
      <c r="AF6" s="207">
        <v>0</v>
      </c>
      <c r="AG6" s="207">
        <v>26.52</v>
      </c>
      <c r="AH6" s="207">
        <v>0</v>
      </c>
      <c r="AI6" s="207">
        <v>28.93</v>
      </c>
      <c r="AJ6" s="207">
        <v>0</v>
      </c>
      <c r="AK6" s="207">
        <v>9.17</v>
      </c>
      <c r="AL6" s="207">
        <v>0</v>
      </c>
      <c r="AM6" s="207">
        <v>0</v>
      </c>
      <c r="AN6" s="207">
        <v>0</v>
      </c>
      <c r="AO6" s="207">
        <v>187.2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2.4300000000000002</v>
      </c>
      <c r="E7" s="207">
        <v>0</v>
      </c>
      <c r="F7" s="207">
        <v>0</v>
      </c>
      <c r="G7" s="207">
        <v>5.59</v>
      </c>
      <c r="H7" s="207">
        <v>0</v>
      </c>
      <c r="I7" s="207">
        <v>24.53</v>
      </c>
      <c r="J7" s="207">
        <v>0.28000000000000003</v>
      </c>
      <c r="K7" s="207">
        <v>82.46</v>
      </c>
      <c r="L7" s="207">
        <v>24.99</v>
      </c>
      <c r="M7" s="207">
        <v>0</v>
      </c>
      <c r="N7" s="207">
        <v>1.3</v>
      </c>
      <c r="O7" s="207">
        <v>2.1800000000000002</v>
      </c>
      <c r="P7" s="207">
        <v>2.68</v>
      </c>
      <c r="Q7" s="207">
        <v>2.65</v>
      </c>
      <c r="R7" s="207">
        <v>5.31</v>
      </c>
      <c r="S7" s="207">
        <v>3.23</v>
      </c>
      <c r="T7" s="207">
        <v>0.56000000000000005</v>
      </c>
      <c r="U7" s="207">
        <v>12.12</v>
      </c>
      <c r="V7" s="207">
        <v>4.6100000000000003</v>
      </c>
      <c r="W7" s="207">
        <v>6.8</v>
      </c>
      <c r="X7" s="207">
        <v>20.260000000000002</v>
      </c>
      <c r="Y7" s="207">
        <v>0</v>
      </c>
      <c r="Z7" s="207">
        <v>38.880000000000003</v>
      </c>
      <c r="AA7" s="207">
        <v>11.08</v>
      </c>
      <c r="AB7" s="207">
        <v>0</v>
      </c>
      <c r="AC7" s="207">
        <v>0.71</v>
      </c>
      <c r="AD7" s="207">
        <v>6.82</v>
      </c>
      <c r="AE7" s="207">
        <v>0</v>
      </c>
      <c r="AF7" s="207">
        <v>0</v>
      </c>
      <c r="AG7" s="207">
        <v>26.52</v>
      </c>
      <c r="AH7" s="207">
        <v>0</v>
      </c>
      <c r="AI7" s="207">
        <v>28.93</v>
      </c>
      <c r="AJ7" s="207">
        <v>0</v>
      </c>
      <c r="AK7" s="207">
        <v>9.17</v>
      </c>
      <c r="AL7" s="207">
        <v>0</v>
      </c>
      <c r="AM7" s="207">
        <v>0</v>
      </c>
      <c r="AN7" s="207">
        <v>0</v>
      </c>
      <c r="AO7" s="207">
        <v>187.2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2.4300000000000002</v>
      </c>
      <c r="E8" s="207">
        <v>0</v>
      </c>
      <c r="F8" s="207">
        <v>0</v>
      </c>
      <c r="G8" s="207">
        <v>5.59</v>
      </c>
      <c r="H8" s="207">
        <v>0</v>
      </c>
      <c r="I8" s="207">
        <v>24.53</v>
      </c>
      <c r="J8" s="207">
        <v>0.28000000000000003</v>
      </c>
      <c r="K8" s="207">
        <v>82.46</v>
      </c>
      <c r="L8" s="207">
        <v>24.99</v>
      </c>
      <c r="M8" s="207">
        <v>0</v>
      </c>
      <c r="N8" s="207">
        <v>1.3</v>
      </c>
      <c r="O8" s="207">
        <v>2.1800000000000002</v>
      </c>
      <c r="P8" s="207">
        <v>2.68</v>
      </c>
      <c r="Q8" s="207">
        <v>2.65</v>
      </c>
      <c r="R8" s="207">
        <v>5.31</v>
      </c>
      <c r="S8" s="207">
        <v>3.23</v>
      </c>
      <c r="T8" s="207">
        <v>0.56000000000000005</v>
      </c>
      <c r="U8" s="207">
        <v>12.12</v>
      </c>
      <c r="V8" s="207">
        <v>4.6100000000000003</v>
      </c>
      <c r="W8" s="207">
        <v>7.01</v>
      </c>
      <c r="X8" s="207">
        <v>21.01</v>
      </c>
      <c r="Y8" s="207">
        <v>0</v>
      </c>
      <c r="Z8" s="207">
        <v>38.880000000000003</v>
      </c>
      <c r="AA8" s="207">
        <v>11.08</v>
      </c>
      <c r="AB8" s="207">
        <v>0</v>
      </c>
      <c r="AC8" s="207">
        <v>0.71</v>
      </c>
      <c r="AD8" s="207">
        <v>6.82</v>
      </c>
      <c r="AE8" s="207">
        <v>0</v>
      </c>
      <c r="AF8" s="207">
        <v>0</v>
      </c>
      <c r="AG8" s="207">
        <v>26.52</v>
      </c>
      <c r="AH8" s="207">
        <v>0</v>
      </c>
      <c r="AI8" s="207">
        <v>28.93</v>
      </c>
      <c r="AJ8" s="207">
        <v>0</v>
      </c>
      <c r="AK8" s="207">
        <v>9.17</v>
      </c>
      <c r="AL8" s="207">
        <v>0</v>
      </c>
      <c r="AM8" s="207">
        <v>0</v>
      </c>
      <c r="AN8" s="207">
        <v>0</v>
      </c>
      <c r="AO8" s="207">
        <v>187.2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2.4300000000000002</v>
      </c>
      <c r="E9" s="207">
        <v>0</v>
      </c>
      <c r="F9" s="207">
        <v>0</v>
      </c>
      <c r="G9" s="207">
        <v>5.59</v>
      </c>
      <c r="H9" s="207">
        <v>0</v>
      </c>
      <c r="I9" s="207">
        <v>24.53</v>
      </c>
      <c r="J9" s="207">
        <v>0.28000000000000003</v>
      </c>
      <c r="K9" s="207">
        <v>82.98</v>
      </c>
      <c r="L9" s="207">
        <v>24.99</v>
      </c>
      <c r="M9" s="207">
        <v>0</v>
      </c>
      <c r="N9" s="207">
        <v>1.3</v>
      </c>
      <c r="O9" s="207">
        <v>2.1800000000000002</v>
      </c>
      <c r="P9" s="207">
        <v>2.68</v>
      </c>
      <c r="Q9" s="207">
        <v>2.68</v>
      </c>
      <c r="R9" s="207">
        <v>5.37</v>
      </c>
      <c r="S9" s="207">
        <v>3.36</v>
      </c>
      <c r="T9" s="207">
        <v>0.56000000000000005</v>
      </c>
      <c r="U9" s="207">
        <v>12.12</v>
      </c>
      <c r="V9" s="207">
        <v>4.6100000000000003</v>
      </c>
      <c r="W9" s="207">
        <v>7.01</v>
      </c>
      <c r="X9" s="207">
        <v>21.02</v>
      </c>
      <c r="Y9" s="207">
        <v>0</v>
      </c>
      <c r="Z9" s="207">
        <v>39.49</v>
      </c>
      <c r="AA9" s="207">
        <v>10.76</v>
      </c>
      <c r="AB9" s="207">
        <v>0</v>
      </c>
      <c r="AC9" s="207">
        <v>0.71</v>
      </c>
      <c r="AD9" s="207">
        <v>6.82</v>
      </c>
      <c r="AE9" s="207">
        <v>0</v>
      </c>
      <c r="AF9" s="207">
        <v>0</v>
      </c>
      <c r="AG9" s="207">
        <v>26.52</v>
      </c>
      <c r="AH9" s="207">
        <v>0</v>
      </c>
      <c r="AI9" s="207">
        <v>28.93</v>
      </c>
      <c r="AJ9" s="207">
        <v>0</v>
      </c>
      <c r="AK9" s="207">
        <v>9.17</v>
      </c>
      <c r="AL9" s="207">
        <v>0</v>
      </c>
      <c r="AM9" s="207">
        <v>0</v>
      </c>
      <c r="AN9" s="207">
        <v>0</v>
      </c>
      <c r="AO9" s="207">
        <v>187.2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2.4300000000000002</v>
      </c>
      <c r="E10" s="207">
        <v>0</v>
      </c>
      <c r="F10" s="207">
        <v>0</v>
      </c>
      <c r="G10" s="207">
        <v>5.59</v>
      </c>
      <c r="H10" s="207">
        <v>0</v>
      </c>
      <c r="I10" s="207">
        <v>24.53</v>
      </c>
      <c r="J10" s="207">
        <v>0.28000000000000003</v>
      </c>
      <c r="K10" s="207">
        <v>82.98</v>
      </c>
      <c r="L10" s="207">
        <v>24.99</v>
      </c>
      <c r="M10" s="207">
        <v>0</v>
      </c>
      <c r="N10" s="207">
        <v>1.3</v>
      </c>
      <c r="O10" s="207">
        <v>2.1800000000000002</v>
      </c>
      <c r="P10" s="207">
        <v>2.68</v>
      </c>
      <c r="Q10" s="207">
        <v>2.68</v>
      </c>
      <c r="R10" s="207">
        <v>5.37</v>
      </c>
      <c r="S10" s="207">
        <v>3.36</v>
      </c>
      <c r="T10" s="207">
        <v>0.56000000000000005</v>
      </c>
      <c r="U10" s="207">
        <v>12.12</v>
      </c>
      <c r="V10" s="207">
        <v>4.6100000000000003</v>
      </c>
      <c r="W10" s="207">
        <v>7.01</v>
      </c>
      <c r="X10" s="207">
        <v>21.02</v>
      </c>
      <c r="Y10" s="207">
        <v>0</v>
      </c>
      <c r="Z10" s="207">
        <v>39.49</v>
      </c>
      <c r="AA10" s="207">
        <v>10.76</v>
      </c>
      <c r="AB10" s="207">
        <v>0</v>
      </c>
      <c r="AC10" s="207">
        <v>0.71</v>
      </c>
      <c r="AD10" s="207">
        <v>6.82</v>
      </c>
      <c r="AE10" s="207">
        <v>0</v>
      </c>
      <c r="AF10" s="207">
        <v>0</v>
      </c>
      <c r="AG10" s="207">
        <v>26.52</v>
      </c>
      <c r="AH10" s="207">
        <v>0</v>
      </c>
      <c r="AI10" s="207">
        <v>28.93</v>
      </c>
      <c r="AJ10" s="207">
        <v>0</v>
      </c>
      <c r="AK10" s="207">
        <v>9.17</v>
      </c>
      <c r="AL10" s="207">
        <v>0</v>
      </c>
      <c r="AM10" s="207">
        <v>0</v>
      </c>
      <c r="AN10" s="207">
        <v>0</v>
      </c>
      <c r="AO10" s="207">
        <v>187.2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2.4300000000000002</v>
      </c>
      <c r="E11" s="207">
        <v>0</v>
      </c>
      <c r="F11" s="207">
        <v>0</v>
      </c>
      <c r="G11" s="207">
        <v>5.59</v>
      </c>
      <c r="H11" s="207">
        <v>0</v>
      </c>
      <c r="I11" s="207">
        <v>24.53</v>
      </c>
      <c r="J11" s="207">
        <v>0.28000000000000003</v>
      </c>
      <c r="K11" s="207">
        <v>82.98</v>
      </c>
      <c r="L11" s="207">
        <v>24.99</v>
      </c>
      <c r="M11" s="207">
        <v>0</v>
      </c>
      <c r="N11" s="207">
        <v>1.3</v>
      </c>
      <c r="O11" s="207">
        <v>2.1800000000000002</v>
      </c>
      <c r="P11" s="207">
        <v>1.58</v>
      </c>
      <c r="Q11" s="207">
        <v>2.96</v>
      </c>
      <c r="R11" s="207">
        <v>5.37</v>
      </c>
      <c r="S11" s="207">
        <v>3.36</v>
      </c>
      <c r="T11" s="207">
        <v>0.56000000000000005</v>
      </c>
      <c r="U11" s="207">
        <v>12.12</v>
      </c>
      <c r="V11" s="207">
        <v>4.6100000000000003</v>
      </c>
      <c r="W11" s="207">
        <v>7.22</v>
      </c>
      <c r="X11" s="207">
        <v>21.02</v>
      </c>
      <c r="Y11" s="207">
        <v>0</v>
      </c>
      <c r="Z11" s="207">
        <v>39.49</v>
      </c>
      <c r="AA11" s="207">
        <v>10.76</v>
      </c>
      <c r="AB11" s="207">
        <v>0</v>
      </c>
      <c r="AC11" s="207">
        <v>0.71</v>
      </c>
      <c r="AD11" s="207">
        <v>6.82</v>
      </c>
      <c r="AE11" s="207">
        <v>0</v>
      </c>
      <c r="AF11" s="207">
        <v>0</v>
      </c>
      <c r="AG11" s="207">
        <v>26.52</v>
      </c>
      <c r="AH11" s="207">
        <v>0</v>
      </c>
      <c r="AI11" s="207">
        <v>28.93</v>
      </c>
      <c r="AJ11" s="207">
        <v>0</v>
      </c>
      <c r="AK11" s="207">
        <v>9.17</v>
      </c>
      <c r="AL11" s="207">
        <v>0</v>
      </c>
      <c r="AM11" s="207">
        <v>0</v>
      </c>
      <c r="AN11" s="207">
        <v>0</v>
      </c>
      <c r="AO11" s="207">
        <v>187.2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2.4300000000000002</v>
      </c>
      <c r="E12" s="207">
        <v>0</v>
      </c>
      <c r="F12" s="207">
        <v>0</v>
      </c>
      <c r="G12" s="207">
        <v>5.59</v>
      </c>
      <c r="H12" s="207">
        <v>0</v>
      </c>
      <c r="I12" s="207">
        <v>24.53</v>
      </c>
      <c r="J12" s="207">
        <v>0.28000000000000003</v>
      </c>
      <c r="K12" s="207">
        <v>82.98</v>
      </c>
      <c r="L12" s="207">
        <v>24.99</v>
      </c>
      <c r="M12" s="207">
        <v>0</v>
      </c>
      <c r="N12" s="207">
        <v>1.3</v>
      </c>
      <c r="O12" s="207">
        <v>2.1800000000000002</v>
      </c>
      <c r="P12" s="207">
        <v>2.68</v>
      </c>
      <c r="Q12" s="207">
        <v>2.96</v>
      </c>
      <c r="R12" s="207">
        <v>5.37</v>
      </c>
      <c r="S12" s="207">
        <v>3.36</v>
      </c>
      <c r="T12" s="207">
        <v>0.56000000000000005</v>
      </c>
      <c r="U12" s="207">
        <v>12.12</v>
      </c>
      <c r="V12" s="207">
        <v>4.6100000000000003</v>
      </c>
      <c r="W12" s="207">
        <v>7.22</v>
      </c>
      <c r="X12" s="207">
        <v>21.02</v>
      </c>
      <c r="Y12" s="207">
        <v>0</v>
      </c>
      <c r="Z12" s="207">
        <v>39.49</v>
      </c>
      <c r="AA12" s="207">
        <v>10.76</v>
      </c>
      <c r="AB12" s="207">
        <v>0</v>
      </c>
      <c r="AC12" s="207">
        <v>0.71</v>
      </c>
      <c r="AD12" s="207">
        <v>6.82</v>
      </c>
      <c r="AE12" s="207">
        <v>0</v>
      </c>
      <c r="AF12" s="207">
        <v>0</v>
      </c>
      <c r="AG12" s="207">
        <v>26.52</v>
      </c>
      <c r="AH12" s="207">
        <v>0</v>
      </c>
      <c r="AI12" s="207">
        <v>28.93</v>
      </c>
      <c r="AJ12" s="207">
        <v>0</v>
      </c>
      <c r="AK12" s="207">
        <v>9.17</v>
      </c>
      <c r="AL12" s="207">
        <v>0</v>
      </c>
      <c r="AM12" s="207">
        <v>0</v>
      </c>
      <c r="AN12" s="207">
        <v>0</v>
      </c>
      <c r="AO12" s="207">
        <v>187.2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2.4300000000000002</v>
      </c>
      <c r="E13" s="207">
        <v>0</v>
      </c>
      <c r="F13" s="207">
        <v>0</v>
      </c>
      <c r="G13" s="207">
        <v>5.59</v>
      </c>
      <c r="H13" s="207">
        <v>0</v>
      </c>
      <c r="I13" s="207">
        <v>24.53</v>
      </c>
      <c r="J13" s="207">
        <v>0.28000000000000003</v>
      </c>
      <c r="K13" s="207">
        <v>82.98</v>
      </c>
      <c r="L13" s="207">
        <v>24.99</v>
      </c>
      <c r="M13" s="207">
        <v>0</v>
      </c>
      <c r="N13" s="207">
        <v>1.3</v>
      </c>
      <c r="O13" s="207">
        <v>2.1800000000000002</v>
      </c>
      <c r="P13" s="207">
        <v>2.68</v>
      </c>
      <c r="Q13" s="207">
        <v>2.96</v>
      </c>
      <c r="R13" s="207">
        <v>5.37</v>
      </c>
      <c r="S13" s="207">
        <v>3.36</v>
      </c>
      <c r="T13" s="207">
        <v>0.56000000000000005</v>
      </c>
      <c r="U13" s="207">
        <v>12.12</v>
      </c>
      <c r="V13" s="207">
        <v>4.6100000000000003</v>
      </c>
      <c r="W13" s="207">
        <v>7.22</v>
      </c>
      <c r="X13" s="207">
        <v>21.02</v>
      </c>
      <c r="Y13" s="207">
        <v>0</v>
      </c>
      <c r="Z13" s="207">
        <v>39.49</v>
      </c>
      <c r="AA13" s="207">
        <v>10.76</v>
      </c>
      <c r="AB13" s="207">
        <v>0</v>
      </c>
      <c r="AC13" s="207">
        <v>0.71</v>
      </c>
      <c r="AD13" s="207">
        <v>6.82</v>
      </c>
      <c r="AE13" s="207">
        <v>0</v>
      </c>
      <c r="AF13" s="207">
        <v>0</v>
      </c>
      <c r="AG13" s="207">
        <v>26.52</v>
      </c>
      <c r="AH13" s="207">
        <v>0</v>
      </c>
      <c r="AI13" s="207">
        <v>28.93</v>
      </c>
      <c r="AJ13" s="207">
        <v>0</v>
      </c>
      <c r="AK13" s="207">
        <v>9.17</v>
      </c>
      <c r="AL13" s="207">
        <v>0</v>
      </c>
      <c r="AM13" s="207">
        <v>0</v>
      </c>
      <c r="AN13" s="207">
        <v>0</v>
      </c>
      <c r="AO13" s="207">
        <v>187.2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2.4300000000000002</v>
      </c>
      <c r="E14" s="207">
        <v>0</v>
      </c>
      <c r="F14" s="207">
        <v>0</v>
      </c>
      <c r="G14" s="207">
        <v>5.59</v>
      </c>
      <c r="H14" s="207">
        <v>0</v>
      </c>
      <c r="I14" s="207">
        <v>24.53</v>
      </c>
      <c r="J14" s="207">
        <v>0.28000000000000003</v>
      </c>
      <c r="K14" s="207">
        <v>82.98</v>
      </c>
      <c r="L14" s="207">
        <v>24.99</v>
      </c>
      <c r="M14" s="207">
        <v>0</v>
      </c>
      <c r="N14" s="207">
        <v>1.3</v>
      </c>
      <c r="O14" s="207">
        <v>2.1800000000000002</v>
      </c>
      <c r="P14" s="207">
        <v>2.68</v>
      </c>
      <c r="Q14" s="207">
        <v>2.68</v>
      </c>
      <c r="R14" s="207">
        <v>5.37</v>
      </c>
      <c r="S14" s="207">
        <v>3.36</v>
      </c>
      <c r="T14" s="207">
        <v>0.56000000000000005</v>
      </c>
      <c r="U14" s="207">
        <v>12.12</v>
      </c>
      <c r="V14" s="207">
        <v>4.6100000000000003</v>
      </c>
      <c r="W14" s="207">
        <v>7.22</v>
      </c>
      <c r="X14" s="207">
        <v>21.02</v>
      </c>
      <c r="Y14" s="207">
        <v>0</v>
      </c>
      <c r="Z14" s="207">
        <v>39.49</v>
      </c>
      <c r="AA14" s="207">
        <v>10.76</v>
      </c>
      <c r="AB14" s="207">
        <v>0</v>
      </c>
      <c r="AC14" s="207">
        <v>0.71</v>
      </c>
      <c r="AD14" s="207">
        <v>6.82</v>
      </c>
      <c r="AE14" s="207">
        <v>0</v>
      </c>
      <c r="AF14" s="207">
        <v>0</v>
      </c>
      <c r="AG14" s="207">
        <v>26.52</v>
      </c>
      <c r="AH14" s="207">
        <v>0</v>
      </c>
      <c r="AI14" s="207">
        <v>28.93</v>
      </c>
      <c r="AJ14" s="207">
        <v>0</v>
      </c>
      <c r="AK14" s="207">
        <v>9.17</v>
      </c>
      <c r="AL14" s="207">
        <v>0</v>
      </c>
      <c r="AM14" s="207">
        <v>0</v>
      </c>
      <c r="AN14" s="207">
        <v>0</v>
      </c>
      <c r="AO14" s="207">
        <v>187.2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2.4300000000000002</v>
      </c>
      <c r="E15" s="207">
        <v>0</v>
      </c>
      <c r="F15" s="207">
        <v>0</v>
      </c>
      <c r="G15" s="207">
        <v>5.59</v>
      </c>
      <c r="H15" s="207">
        <v>0</v>
      </c>
      <c r="I15" s="207">
        <v>24.53</v>
      </c>
      <c r="J15" s="207">
        <v>0.28000000000000003</v>
      </c>
      <c r="K15" s="207">
        <v>82.98</v>
      </c>
      <c r="L15" s="207">
        <v>24.99</v>
      </c>
      <c r="M15" s="207">
        <v>0</v>
      </c>
      <c r="N15" s="207">
        <v>1.3</v>
      </c>
      <c r="O15" s="207">
        <v>2.1800000000000002</v>
      </c>
      <c r="P15" s="207">
        <v>3.66</v>
      </c>
      <c r="Q15" s="207">
        <v>2.68</v>
      </c>
      <c r="R15" s="207">
        <v>5.37</v>
      </c>
      <c r="S15" s="207">
        <v>3.36</v>
      </c>
      <c r="T15" s="207">
        <v>0.56000000000000005</v>
      </c>
      <c r="U15" s="207">
        <v>12.12</v>
      </c>
      <c r="V15" s="207">
        <v>4.6100000000000003</v>
      </c>
      <c r="W15" s="207">
        <v>7.22</v>
      </c>
      <c r="X15" s="207">
        <v>21.02</v>
      </c>
      <c r="Y15" s="207">
        <v>0</v>
      </c>
      <c r="Z15" s="207">
        <v>39.49</v>
      </c>
      <c r="AA15" s="207">
        <v>10.76</v>
      </c>
      <c r="AB15" s="207">
        <v>0</v>
      </c>
      <c r="AC15" s="207">
        <v>0.71</v>
      </c>
      <c r="AD15" s="207">
        <v>6.82</v>
      </c>
      <c r="AE15" s="207">
        <v>0</v>
      </c>
      <c r="AF15" s="207">
        <v>0</v>
      </c>
      <c r="AG15" s="207">
        <v>26.52</v>
      </c>
      <c r="AH15" s="207">
        <v>0</v>
      </c>
      <c r="AI15" s="207">
        <v>28.93</v>
      </c>
      <c r="AJ15" s="207">
        <v>0</v>
      </c>
      <c r="AK15" s="207">
        <v>9.17</v>
      </c>
      <c r="AL15" s="207">
        <v>0</v>
      </c>
      <c r="AM15" s="207">
        <v>0</v>
      </c>
      <c r="AN15" s="207">
        <v>0</v>
      </c>
      <c r="AO15" s="207">
        <v>187.2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2.4300000000000002</v>
      </c>
      <c r="E16" s="207">
        <v>0</v>
      </c>
      <c r="F16" s="207">
        <v>0</v>
      </c>
      <c r="G16" s="207">
        <v>5.59</v>
      </c>
      <c r="H16" s="207">
        <v>0</v>
      </c>
      <c r="I16" s="207">
        <v>24.53</v>
      </c>
      <c r="J16" s="207">
        <v>0.28000000000000003</v>
      </c>
      <c r="K16" s="207">
        <v>82.98</v>
      </c>
      <c r="L16" s="207">
        <v>24.99</v>
      </c>
      <c r="M16" s="207">
        <v>0</v>
      </c>
      <c r="N16" s="207">
        <v>1.3</v>
      </c>
      <c r="O16" s="207">
        <v>2.1800000000000002</v>
      </c>
      <c r="P16" s="207">
        <v>2.68</v>
      </c>
      <c r="Q16" s="207">
        <v>2.68</v>
      </c>
      <c r="R16" s="207">
        <v>5.37</v>
      </c>
      <c r="S16" s="207">
        <v>3.36</v>
      </c>
      <c r="T16" s="207">
        <v>0.56000000000000005</v>
      </c>
      <c r="U16" s="207">
        <v>12.12</v>
      </c>
      <c r="V16" s="207">
        <v>4.6100000000000003</v>
      </c>
      <c r="W16" s="207">
        <v>7.22</v>
      </c>
      <c r="X16" s="207">
        <v>21.02</v>
      </c>
      <c r="Y16" s="207">
        <v>0</v>
      </c>
      <c r="Z16" s="207">
        <v>39.49</v>
      </c>
      <c r="AA16" s="207">
        <v>10.76</v>
      </c>
      <c r="AB16" s="207">
        <v>0</v>
      </c>
      <c r="AC16" s="207">
        <v>0.71</v>
      </c>
      <c r="AD16" s="207">
        <v>6.82</v>
      </c>
      <c r="AE16" s="207">
        <v>0</v>
      </c>
      <c r="AF16" s="207">
        <v>0</v>
      </c>
      <c r="AG16" s="207">
        <v>26.52</v>
      </c>
      <c r="AH16" s="207">
        <v>0</v>
      </c>
      <c r="AI16" s="207">
        <v>28.93</v>
      </c>
      <c r="AJ16" s="207">
        <v>0</v>
      </c>
      <c r="AK16" s="207">
        <v>9.17</v>
      </c>
      <c r="AL16" s="207">
        <v>0</v>
      </c>
      <c r="AM16" s="207">
        <v>0</v>
      </c>
      <c r="AN16" s="207">
        <v>0</v>
      </c>
      <c r="AO16" s="207">
        <v>187.2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2.4300000000000002</v>
      </c>
      <c r="E17" s="207">
        <v>0</v>
      </c>
      <c r="F17" s="207">
        <v>0</v>
      </c>
      <c r="G17" s="207">
        <v>5.59</v>
      </c>
      <c r="H17" s="207">
        <v>0</v>
      </c>
      <c r="I17" s="207">
        <v>24.53</v>
      </c>
      <c r="J17" s="207">
        <v>0.28000000000000003</v>
      </c>
      <c r="K17" s="207">
        <v>82.97</v>
      </c>
      <c r="L17" s="207">
        <v>24.99</v>
      </c>
      <c r="M17" s="207">
        <v>0</v>
      </c>
      <c r="N17" s="207">
        <v>1.3</v>
      </c>
      <c r="O17" s="207">
        <v>2.1800000000000002</v>
      </c>
      <c r="P17" s="207">
        <v>2.68</v>
      </c>
      <c r="Q17" s="207">
        <v>2.68</v>
      </c>
      <c r="R17" s="207">
        <v>5.37</v>
      </c>
      <c r="S17" s="207">
        <v>3.36</v>
      </c>
      <c r="T17" s="207">
        <v>0.56000000000000005</v>
      </c>
      <c r="U17" s="207">
        <v>12.12</v>
      </c>
      <c r="V17" s="207">
        <v>4.6100000000000003</v>
      </c>
      <c r="W17" s="207">
        <v>7.22</v>
      </c>
      <c r="X17" s="207">
        <v>21.02</v>
      </c>
      <c r="Y17" s="207">
        <v>0</v>
      </c>
      <c r="Z17" s="207">
        <v>39.49</v>
      </c>
      <c r="AA17" s="207">
        <v>10.76</v>
      </c>
      <c r="AB17" s="207">
        <v>0</v>
      </c>
      <c r="AC17" s="207">
        <v>0.71</v>
      </c>
      <c r="AD17" s="207">
        <v>6.82</v>
      </c>
      <c r="AE17" s="207">
        <v>0</v>
      </c>
      <c r="AF17" s="207">
        <v>0</v>
      </c>
      <c r="AG17" s="207">
        <v>26.52</v>
      </c>
      <c r="AH17" s="207">
        <v>0</v>
      </c>
      <c r="AI17" s="207">
        <v>28.93</v>
      </c>
      <c r="AJ17" s="207">
        <v>0</v>
      </c>
      <c r="AK17" s="207">
        <v>9.17</v>
      </c>
      <c r="AL17" s="207">
        <v>0</v>
      </c>
      <c r="AM17" s="207">
        <v>0</v>
      </c>
      <c r="AN17" s="207">
        <v>0</v>
      </c>
      <c r="AO17" s="207">
        <v>187.2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2.4300000000000002</v>
      </c>
      <c r="E18" s="207">
        <v>0</v>
      </c>
      <c r="F18" s="207">
        <v>0</v>
      </c>
      <c r="G18" s="207">
        <v>5.59</v>
      </c>
      <c r="H18" s="207">
        <v>0</v>
      </c>
      <c r="I18" s="207">
        <v>24.53</v>
      </c>
      <c r="J18" s="207">
        <v>0.28000000000000003</v>
      </c>
      <c r="K18" s="207">
        <v>82.97</v>
      </c>
      <c r="L18" s="207">
        <v>24.99</v>
      </c>
      <c r="M18" s="207">
        <v>0</v>
      </c>
      <c r="N18" s="207">
        <v>1.3</v>
      </c>
      <c r="O18" s="207">
        <v>2.1800000000000002</v>
      </c>
      <c r="P18" s="207">
        <v>2.68</v>
      </c>
      <c r="Q18" s="207">
        <v>2.68</v>
      </c>
      <c r="R18" s="207">
        <v>5.6</v>
      </c>
      <c r="S18" s="207">
        <v>3.36</v>
      </c>
      <c r="T18" s="207">
        <v>0.56000000000000005</v>
      </c>
      <c r="U18" s="207">
        <v>12.12</v>
      </c>
      <c r="V18" s="207">
        <v>4.6100000000000003</v>
      </c>
      <c r="W18" s="207">
        <v>7.22</v>
      </c>
      <c r="X18" s="207">
        <v>21.02</v>
      </c>
      <c r="Y18" s="207">
        <v>0</v>
      </c>
      <c r="Z18" s="207">
        <v>39.49</v>
      </c>
      <c r="AA18" s="207">
        <v>10.76</v>
      </c>
      <c r="AB18" s="207">
        <v>0</v>
      </c>
      <c r="AC18" s="207">
        <v>0.71</v>
      </c>
      <c r="AD18" s="207">
        <v>6.82</v>
      </c>
      <c r="AE18" s="207">
        <v>0</v>
      </c>
      <c r="AF18" s="207">
        <v>0</v>
      </c>
      <c r="AG18" s="207">
        <v>26.52</v>
      </c>
      <c r="AH18" s="207">
        <v>0</v>
      </c>
      <c r="AI18" s="207">
        <v>28.93</v>
      </c>
      <c r="AJ18" s="207">
        <v>0</v>
      </c>
      <c r="AK18" s="207">
        <v>9.17</v>
      </c>
      <c r="AL18" s="207">
        <v>0</v>
      </c>
      <c r="AM18" s="207">
        <v>0</v>
      </c>
      <c r="AN18" s="207">
        <v>0</v>
      </c>
      <c r="AO18" s="207">
        <v>187.2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2.4300000000000002</v>
      </c>
      <c r="E19" s="207">
        <v>0</v>
      </c>
      <c r="F19" s="207">
        <v>0</v>
      </c>
      <c r="G19" s="207">
        <v>5.59</v>
      </c>
      <c r="H19" s="207">
        <v>0</v>
      </c>
      <c r="I19" s="207">
        <v>24.53</v>
      </c>
      <c r="J19" s="207">
        <v>0.28000000000000003</v>
      </c>
      <c r="K19" s="207">
        <v>82.98</v>
      </c>
      <c r="L19" s="207">
        <v>24.99</v>
      </c>
      <c r="M19" s="207">
        <v>0</v>
      </c>
      <c r="N19" s="207">
        <v>1.3</v>
      </c>
      <c r="O19" s="207">
        <v>2.1800000000000002</v>
      </c>
      <c r="P19" s="207">
        <v>2.68</v>
      </c>
      <c r="Q19" s="207">
        <v>2.73</v>
      </c>
      <c r="R19" s="207">
        <v>5.6</v>
      </c>
      <c r="S19" s="207">
        <v>3.47</v>
      </c>
      <c r="T19" s="207">
        <v>0.56000000000000005</v>
      </c>
      <c r="U19" s="207">
        <v>12.12</v>
      </c>
      <c r="V19" s="207">
        <v>4.6100000000000003</v>
      </c>
      <c r="W19" s="207">
        <v>6.7</v>
      </c>
      <c r="X19" s="207">
        <v>21.02</v>
      </c>
      <c r="Y19" s="207">
        <v>0</v>
      </c>
      <c r="Z19" s="207">
        <v>34.01</v>
      </c>
      <c r="AA19" s="207">
        <v>10.76</v>
      </c>
      <c r="AB19" s="207">
        <v>0</v>
      </c>
      <c r="AC19" s="207">
        <v>0.71</v>
      </c>
      <c r="AD19" s="207">
        <v>6.82</v>
      </c>
      <c r="AE19" s="207">
        <v>0</v>
      </c>
      <c r="AF19" s="207">
        <v>0</v>
      </c>
      <c r="AG19" s="207">
        <v>26.52</v>
      </c>
      <c r="AH19" s="207">
        <v>0</v>
      </c>
      <c r="AI19" s="207">
        <v>28.93</v>
      </c>
      <c r="AJ19" s="207">
        <v>0</v>
      </c>
      <c r="AK19" s="207">
        <v>9.17</v>
      </c>
      <c r="AL19" s="207">
        <v>0</v>
      </c>
      <c r="AM19" s="207">
        <v>0</v>
      </c>
      <c r="AN19" s="207">
        <v>0</v>
      </c>
      <c r="AO19" s="207">
        <v>187.2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2.4300000000000002</v>
      </c>
      <c r="E20" s="207">
        <v>0</v>
      </c>
      <c r="F20" s="207">
        <v>0</v>
      </c>
      <c r="G20" s="207">
        <v>5.59</v>
      </c>
      <c r="H20" s="207">
        <v>0</v>
      </c>
      <c r="I20" s="207">
        <v>24.53</v>
      </c>
      <c r="J20" s="207">
        <v>0.28000000000000003</v>
      </c>
      <c r="K20" s="207">
        <v>82.97</v>
      </c>
      <c r="L20" s="207">
        <v>25.28</v>
      </c>
      <c r="M20" s="207">
        <v>0</v>
      </c>
      <c r="N20" s="207">
        <v>1.3</v>
      </c>
      <c r="O20" s="207">
        <v>2.1800000000000002</v>
      </c>
      <c r="P20" s="207">
        <v>2.68</v>
      </c>
      <c r="Q20" s="207">
        <v>2.73</v>
      </c>
      <c r="R20" s="207">
        <v>5.6</v>
      </c>
      <c r="S20" s="207">
        <v>3.47</v>
      </c>
      <c r="T20" s="207">
        <v>0.56000000000000005</v>
      </c>
      <c r="U20" s="207">
        <v>12.12</v>
      </c>
      <c r="V20" s="207">
        <v>4.6100000000000003</v>
      </c>
      <c r="W20" s="207">
        <v>6.7</v>
      </c>
      <c r="X20" s="207">
        <v>21.02</v>
      </c>
      <c r="Y20" s="207">
        <v>0</v>
      </c>
      <c r="Z20" s="207">
        <v>34.01</v>
      </c>
      <c r="AA20" s="207">
        <v>10.76</v>
      </c>
      <c r="AB20" s="207">
        <v>0</v>
      </c>
      <c r="AC20" s="207">
        <v>0.71</v>
      </c>
      <c r="AD20" s="207">
        <v>6.82</v>
      </c>
      <c r="AE20" s="207">
        <v>0</v>
      </c>
      <c r="AF20" s="207">
        <v>0</v>
      </c>
      <c r="AG20" s="207">
        <v>26.52</v>
      </c>
      <c r="AH20" s="207">
        <v>0</v>
      </c>
      <c r="AI20" s="207">
        <v>28.93</v>
      </c>
      <c r="AJ20" s="207">
        <v>0</v>
      </c>
      <c r="AK20" s="207">
        <v>9.17</v>
      </c>
      <c r="AL20" s="207">
        <v>0</v>
      </c>
      <c r="AM20" s="207">
        <v>0</v>
      </c>
      <c r="AN20" s="207">
        <v>0</v>
      </c>
      <c r="AO20" s="207">
        <v>187.2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2.4300000000000002</v>
      </c>
      <c r="E21" s="207">
        <v>0</v>
      </c>
      <c r="F21" s="207">
        <v>0</v>
      </c>
      <c r="G21" s="207">
        <v>5.59</v>
      </c>
      <c r="H21" s="207">
        <v>0</v>
      </c>
      <c r="I21" s="207">
        <v>24.53</v>
      </c>
      <c r="J21" s="207">
        <v>0.28000000000000003</v>
      </c>
      <c r="K21" s="207">
        <v>82.98</v>
      </c>
      <c r="L21" s="207">
        <v>25.28</v>
      </c>
      <c r="M21" s="207">
        <v>0</v>
      </c>
      <c r="N21" s="207">
        <v>1.3</v>
      </c>
      <c r="O21" s="207">
        <v>2.1800000000000002</v>
      </c>
      <c r="P21" s="207">
        <v>2.68</v>
      </c>
      <c r="Q21" s="207">
        <v>2.73</v>
      </c>
      <c r="R21" s="207">
        <v>5.6</v>
      </c>
      <c r="S21" s="207">
        <v>3.47</v>
      </c>
      <c r="T21" s="207">
        <v>0.56000000000000005</v>
      </c>
      <c r="U21" s="207">
        <v>12.12</v>
      </c>
      <c r="V21" s="207">
        <v>4.6100000000000003</v>
      </c>
      <c r="W21" s="207">
        <v>6.7</v>
      </c>
      <c r="X21" s="207">
        <v>21.02</v>
      </c>
      <c r="Y21" s="207">
        <v>0</v>
      </c>
      <c r="Z21" s="207">
        <v>34.01</v>
      </c>
      <c r="AA21" s="207">
        <v>10.76</v>
      </c>
      <c r="AB21" s="207">
        <v>0</v>
      </c>
      <c r="AC21" s="207">
        <v>0.71</v>
      </c>
      <c r="AD21" s="207">
        <v>6.82</v>
      </c>
      <c r="AE21" s="207">
        <v>0</v>
      </c>
      <c r="AF21" s="207">
        <v>0</v>
      </c>
      <c r="AG21" s="207">
        <v>26.52</v>
      </c>
      <c r="AH21" s="207">
        <v>0</v>
      </c>
      <c r="AI21" s="207">
        <v>28.93</v>
      </c>
      <c r="AJ21" s="207">
        <v>0</v>
      </c>
      <c r="AK21" s="207">
        <v>9.17</v>
      </c>
      <c r="AL21" s="207">
        <v>0</v>
      </c>
      <c r="AM21" s="207">
        <v>0</v>
      </c>
      <c r="AN21" s="207">
        <v>0</v>
      </c>
      <c r="AO21" s="207">
        <v>187.2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2.4300000000000002</v>
      </c>
      <c r="E22" s="207">
        <v>0</v>
      </c>
      <c r="F22" s="207">
        <v>0</v>
      </c>
      <c r="G22" s="207">
        <v>5.59</v>
      </c>
      <c r="H22" s="207">
        <v>0</v>
      </c>
      <c r="I22" s="207">
        <v>24.53</v>
      </c>
      <c r="J22" s="207">
        <v>0.28000000000000003</v>
      </c>
      <c r="K22" s="207">
        <v>82.97</v>
      </c>
      <c r="L22" s="207">
        <v>25.28</v>
      </c>
      <c r="M22" s="207">
        <v>0</v>
      </c>
      <c r="N22" s="207">
        <v>1.3</v>
      </c>
      <c r="O22" s="207">
        <v>2.1800000000000002</v>
      </c>
      <c r="P22" s="207">
        <v>2.68</v>
      </c>
      <c r="Q22" s="207">
        <v>2.73</v>
      </c>
      <c r="R22" s="207">
        <v>5.6</v>
      </c>
      <c r="S22" s="207">
        <v>3.47</v>
      </c>
      <c r="T22" s="207">
        <v>0.56000000000000005</v>
      </c>
      <c r="U22" s="207">
        <v>12.12</v>
      </c>
      <c r="V22" s="207">
        <v>4.6100000000000003</v>
      </c>
      <c r="W22" s="207">
        <v>6.7</v>
      </c>
      <c r="X22" s="207">
        <v>1.64</v>
      </c>
      <c r="Y22" s="207">
        <v>0</v>
      </c>
      <c r="Z22" s="207">
        <v>2.75</v>
      </c>
      <c r="AA22" s="207">
        <v>0.89</v>
      </c>
      <c r="AB22" s="207">
        <v>0</v>
      </c>
      <c r="AC22" s="207">
        <v>0.71</v>
      </c>
      <c r="AD22" s="207">
        <v>6.82</v>
      </c>
      <c r="AE22" s="207">
        <v>0</v>
      </c>
      <c r="AF22" s="207">
        <v>0</v>
      </c>
      <c r="AG22" s="207">
        <v>26.52</v>
      </c>
      <c r="AH22" s="207">
        <v>0</v>
      </c>
      <c r="AI22" s="207">
        <v>28.93</v>
      </c>
      <c r="AJ22" s="207">
        <v>0</v>
      </c>
      <c r="AK22" s="207">
        <v>9.17</v>
      </c>
      <c r="AL22" s="207">
        <v>0</v>
      </c>
      <c r="AM22" s="207">
        <v>0</v>
      </c>
      <c r="AN22" s="207">
        <v>0</v>
      </c>
      <c r="AO22" s="207">
        <v>187.2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2.4300000000000002</v>
      </c>
      <c r="E23" s="207">
        <v>0</v>
      </c>
      <c r="F23" s="207">
        <v>0</v>
      </c>
      <c r="G23" s="207">
        <v>5.59</v>
      </c>
      <c r="H23" s="207">
        <v>0</v>
      </c>
      <c r="I23" s="207">
        <v>24.53</v>
      </c>
      <c r="J23" s="207">
        <v>0.28000000000000003</v>
      </c>
      <c r="K23" s="207">
        <v>64.13</v>
      </c>
      <c r="L23" s="207">
        <v>25.28</v>
      </c>
      <c r="M23" s="207">
        <v>0</v>
      </c>
      <c r="N23" s="207">
        <v>1.3</v>
      </c>
      <c r="O23" s="207">
        <v>2.1800000000000002</v>
      </c>
      <c r="P23" s="207">
        <v>2.68</v>
      </c>
      <c r="Q23" s="207">
        <v>0</v>
      </c>
      <c r="R23" s="207">
        <v>0.47</v>
      </c>
      <c r="S23" s="207">
        <v>0.17</v>
      </c>
      <c r="T23" s="207">
        <v>0.56000000000000005</v>
      </c>
      <c r="U23" s="207">
        <v>12.12</v>
      </c>
      <c r="V23" s="207">
        <v>2.84</v>
      </c>
      <c r="W23" s="207">
        <v>2.5299999999999998</v>
      </c>
      <c r="X23" s="207">
        <v>1.64</v>
      </c>
      <c r="Y23" s="207">
        <v>0</v>
      </c>
      <c r="Z23" s="207">
        <v>2.75</v>
      </c>
      <c r="AA23" s="207">
        <v>0.89</v>
      </c>
      <c r="AB23" s="207">
        <v>0</v>
      </c>
      <c r="AC23" s="207">
        <v>0.71</v>
      </c>
      <c r="AD23" s="207">
        <v>6.82</v>
      </c>
      <c r="AE23" s="207">
        <v>0</v>
      </c>
      <c r="AF23" s="207">
        <v>0</v>
      </c>
      <c r="AG23" s="207">
        <v>26.52</v>
      </c>
      <c r="AH23" s="207">
        <v>0</v>
      </c>
      <c r="AI23" s="207">
        <v>28.93</v>
      </c>
      <c r="AJ23" s="207">
        <v>0</v>
      </c>
      <c r="AK23" s="207">
        <v>10.210000000000001</v>
      </c>
      <c r="AL23" s="207">
        <v>0</v>
      </c>
      <c r="AM23" s="207">
        <v>0</v>
      </c>
      <c r="AN23" s="207">
        <v>0</v>
      </c>
      <c r="AO23" s="207">
        <v>187.2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2.4300000000000002</v>
      </c>
      <c r="E24" s="207">
        <v>0</v>
      </c>
      <c r="F24" s="207">
        <v>0</v>
      </c>
      <c r="G24" s="207">
        <v>5.59</v>
      </c>
      <c r="H24" s="207">
        <v>0</v>
      </c>
      <c r="I24" s="207">
        <v>24.53</v>
      </c>
      <c r="J24" s="207">
        <v>0.28000000000000003</v>
      </c>
      <c r="K24" s="207">
        <v>54.72</v>
      </c>
      <c r="L24" s="207">
        <v>25.5</v>
      </c>
      <c r="M24" s="207">
        <v>0</v>
      </c>
      <c r="N24" s="207">
        <v>1.3</v>
      </c>
      <c r="O24" s="207">
        <v>2.1800000000000002</v>
      </c>
      <c r="P24" s="207">
        <v>2.68</v>
      </c>
      <c r="Q24" s="207">
        <v>0.24</v>
      </c>
      <c r="R24" s="207">
        <v>2.79</v>
      </c>
      <c r="S24" s="207">
        <v>0.28999999999999998</v>
      </c>
      <c r="T24" s="207">
        <v>0.56000000000000005</v>
      </c>
      <c r="U24" s="207">
        <v>12.12</v>
      </c>
      <c r="V24" s="207">
        <v>2.08</v>
      </c>
      <c r="W24" s="207">
        <v>4</v>
      </c>
      <c r="X24" s="207">
        <v>6.01</v>
      </c>
      <c r="Y24" s="207">
        <v>0</v>
      </c>
      <c r="Z24" s="207">
        <v>2.75</v>
      </c>
      <c r="AA24" s="207">
        <v>0.89</v>
      </c>
      <c r="AB24" s="207">
        <v>0</v>
      </c>
      <c r="AC24" s="207">
        <v>0.71</v>
      </c>
      <c r="AD24" s="207">
        <v>6.82</v>
      </c>
      <c r="AE24" s="207">
        <v>0</v>
      </c>
      <c r="AF24" s="207">
        <v>0</v>
      </c>
      <c r="AG24" s="207">
        <v>26.52</v>
      </c>
      <c r="AH24" s="207">
        <v>0</v>
      </c>
      <c r="AI24" s="207">
        <v>28.93</v>
      </c>
      <c r="AJ24" s="207">
        <v>0</v>
      </c>
      <c r="AK24" s="207">
        <v>10.210000000000001</v>
      </c>
      <c r="AL24" s="207">
        <v>0</v>
      </c>
      <c r="AM24" s="207">
        <v>0</v>
      </c>
      <c r="AN24" s="207">
        <v>0</v>
      </c>
      <c r="AO24" s="207">
        <v>187.2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2.4300000000000002</v>
      </c>
      <c r="E25" s="207">
        <v>0</v>
      </c>
      <c r="F25" s="207">
        <v>0</v>
      </c>
      <c r="G25" s="207">
        <v>5.59</v>
      </c>
      <c r="H25" s="207">
        <v>0</v>
      </c>
      <c r="I25" s="207">
        <v>24.53</v>
      </c>
      <c r="J25" s="207">
        <v>0.28000000000000003</v>
      </c>
      <c r="K25" s="207">
        <v>45.99</v>
      </c>
      <c r="L25" s="207">
        <v>25.28</v>
      </c>
      <c r="M25" s="207">
        <v>0</v>
      </c>
      <c r="N25" s="207">
        <v>1.3</v>
      </c>
      <c r="O25" s="207">
        <v>2.1800000000000002</v>
      </c>
      <c r="P25" s="207">
        <v>2.68</v>
      </c>
      <c r="Q25" s="207">
        <v>1.34</v>
      </c>
      <c r="R25" s="207">
        <v>0.72</v>
      </c>
      <c r="S25" s="207">
        <v>1.06</v>
      </c>
      <c r="T25" s="207">
        <v>0.56000000000000005</v>
      </c>
      <c r="U25" s="207">
        <v>12.12</v>
      </c>
      <c r="V25" s="207">
        <v>0.65</v>
      </c>
      <c r="W25" s="207">
        <v>2.94</v>
      </c>
      <c r="X25" s="207">
        <v>1.65</v>
      </c>
      <c r="Y25" s="207">
        <v>0</v>
      </c>
      <c r="Z25" s="207">
        <v>2.75</v>
      </c>
      <c r="AA25" s="207">
        <v>0.89</v>
      </c>
      <c r="AB25" s="207">
        <v>0</v>
      </c>
      <c r="AC25" s="207">
        <v>0.71</v>
      </c>
      <c r="AD25" s="207">
        <v>6.82</v>
      </c>
      <c r="AE25" s="207">
        <v>0</v>
      </c>
      <c r="AF25" s="207">
        <v>0</v>
      </c>
      <c r="AG25" s="207">
        <v>26.52</v>
      </c>
      <c r="AH25" s="207">
        <v>0</v>
      </c>
      <c r="AI25" s="207">
        <v>28.93</v>
      </c>
      <c r="AJ25" s="207">
        <v>0</v>
      </c>
      <c r="AK25" s="207">
        <v>11.51</v>
      </c>
      <c r="AL25" s="207">
        <v>0</v>
      </c>
      <c r="AM25" s="207">
        <v>0</v>
      </c>
      <c r="AN25" s="207">
        <v>0</v>
      </c>
      <c r="AO25" s="207">
        <v>187.2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2.4300000000000002</v>
      </c>
      <c r="E26" s="207">
        <v>0</v>
      </c>
      <c r="F26" s="207">
        <v>0</v>
      </c>
      <c r="G26" s="207">
        <v>5.59</v>
      </c>
      <c r="H26" s="207">
        <v>0</v>
      </c>
      <c r="I26" s="207">
        <v>24.53</v>
      </c>
      <c r="J26" s="207">
        <v>0.28000000000000003</v>
      </c>
      <c r="K26" s="207">
        <v>38.9</v>
      </c>
      <c r="L26" s="207">
        <v>25.28</v>
      </c>
      <c r="M26" s="207">
        <v>0</v>
      </c>
      <c r="N26" s="207">
        <v>1.3</v>
      </c>
      <c r="O26" s="207">
        <v>2.1800000000000002</v>
      </c>
      <c r="P26" s="207">
        <v>2.68</v>
      </c>
      <c r="Q26" s="207">
        <v>0.47</v>
      </c>
      <c r="R26" s="207">
        <v>0.46</v>
      </c>
      <c r="S26" s="207">
        <v>0.28999999999999998</v>
      </c>
      <c r="T26" s="207">
        <v>0.56000000000000005</v>
      </c>
      <c r="U26" s="207">
        <v>12.12</v>
      </c>
      <c r="V26" s="207">
        <v>0.2</v>
      </c>
      <c r="W26" s="207">
        <v>2.94</v>
      </c>
      <c r="X26" s="207">
        <v>1.65</v>
      </c>
      <c r="Y26" s="207">
        <v>0</v>
      </c>
      <c r="Z26" s="207">
        <v>2.75</v>
      </c>
      <c r="AA26" s="207">
        <v>0.89</v>
      </c>
      <c r="AB26" s="207">
        <v>0</v>
      </c>
      <c r="AC26" s="207">
        <v>0.71</v>
      </c>
      <c r="AD26" s="207">
        <v>6.82</v>
      </c>
      <c r="AE26" s="207">
        <v>0</v>
      </c>
      <c r="AF26" s="207">
        <v>0</v>
      </c>
      <c r="AG26" s="207">
        <v>26.52</v>
      </c>
      <c r="AH26" s="207">
        <v>0</v>
      </c>
      <c r="AI26" s="207">
        <v>28.93</v>
      </c>
      <c r="AJ26" s="207">
        <v>0</v>
      </c>
      <c r="AK26" s="207">
        <v>11.51</v>
      </c>
      <c r="AL26" s="207">
        <v>0</v>
      </c>
      <c r="AM26" s="207">
        <v>0</v>
      </c>
      <c r="AN26" s="207">
        <v>0</v>
      </c>
      <c r="AO26" s="207">
        <v>187.2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2.4300000000000002</v>
      </c>
      <c r="E27" s="207">
        <v>0</v>
      </c>
      <c r="F27" s="207">
        <v>0</v>
      </c>
      <c r="G27" s="207">
        <v>5.59</v>
      </c>
      <c r="H27" s="207">
        <v>0</v>
      </c>
      <c r="I27" s="207">
        <v>24.53</v>
      </c>
      <c r="J27" s="207">
        <v>0.28000000000000003</v>
      </c>
      <c r="K27" s="207">
        <v>7.23</v>
      </c>
      <c r="L27" s="207">
        <v>1.91</v>
      </c>
      <c r="M27" s="207">
        <v>0</v>
      </c>
      <c r="N27" s="207">
        <v>1.3</v>
      </c>
      <c r="O27" s="207">
        <v>2.1800000000000002</v>
      </c>
      <c r="P27" s="207">
        <v>2.68</v>
      </c>
      <c r="Q27" s="207">
        <v>0.24</v>
      </c>
      <c r="R27" s="207">
        <v>0.46</v>
      </c>
      <c r="S27" s="207">
        <v>0.28999999999999998</v>
      </c>
      <c r="T27" s="207">
        <v>0.56000000000000005</v>
      </c>
      <c r="U27" s="207">
        <v>12.12</v>
      </c>
      <c r="V27" s="207">
        <v>0.2</v>
      </c>
      <c r="W27" s="207">
        <v>3.3</v>
      </c>
      <c r="X27" s="207">
        <v>1.65</v>
      </c>
      <c r="Y27" s="207">
        <v>0</v>
      </c>
      <c r="Z27" s="207">
        <v>2.75</v>
      </c>
      <c r="AA27" s="207">
        <v>0.89</v>
      </c>
      <c r="AB27" s="207">
        <v>0</v>
      </c>
      <c r="AC27" s="207">
        <v>0.71</v>
      </c>
      <c r="AD27" s="207">
        <v>6.82</v>
      </c>
      <c r="AE27" s="207">
        <v>0</v>
      </c>
      <c r="AF27" s="207">
        <v>0</v>
      </c>
      <c r="AG27" s="207">
        <v>26.52</v>
      </c>
      <c r="AH27" s="207">
        <v>0</v>
      </c>
      <c r="AI27" s="207">
        <v>28.93</v>
      </c>
      <c r="AJ27" s="207">
        <v>0</v>
      </c>
      <c r="AK27" s="207">
        <v>12.6</v>
      </c>
      <c r="AL27" s="207">
        <v>0</v>
      </c>
      <c r="AM27" s="207">
        <v>0</v>
      </c>
      <c r="AN27" s="207">
        <v>0</v>
      </c>
      <c r="AO27" s="207">
        <v>187.2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2.4300000000000002</v>
      </c>
      <c r="E28" s="207">
        <v>0</v>
      </c>
      <c r="F28" s="207">
        <v>0</v>
      </c>
      <c r="G28" s="207">
        <v>5.59</v>
      </c>
      <c r="H28" s="207">
        <v>0</v>
      </c>
      <c r="I28" s="207">
        <v>24.53</v>
      </c>
      <c r="J28" s="207">
        <v>0.28000000000000003</v>
      </c>
      <c r="K28" s="207">
        <v>7.23</v>
      </c>
      <c r="L28" s="207">
        <v>2.14</v>
      </c>
      <c r="M28" s="207">
        <v>0</v>
      </c>
      <c r="N28" s="207">
        <v>1.3</v>
      </c>
      <c r="O28" s="207">
        <v>2.1800000000000002</v>
      </c>
      <c r="P28" s="207">
        <v>2.68</v>
      </c>
      <c r="Q28" s="207">
        <v>0.24</v>
      </c>
      <c r="R28" s="207">
        <v>0.46</v>
      </c>
      <c r="S28" s="207">
        <v>0.28999999999999998</v>
      </c>
      <c r="T28" s="207">
        <v>0.56000000000000005</v>
      </c>
      <c r="U28" s="207">
        <v>12.12</v>
      </c>
      <c r="V28" s="207">
        <v>0.2</v>
      </c>
      <c r="W28" s="207">
        <v>3.3</v>
      </c>
      <c r="X28" s="207">
        <v>1.65</v>
      </c>
      <c r="Y28" s="207">
        <v>0</v>
      </c>
      <c r="Z28" s="207">
        <v>2.75</v>
      </c>
      <c r="AA28" s="207">
        <v>0.89</v>
      </c>
      <c r="AB28" s="207">
        <v>0</v>
      </c>
      <c r="AC28" s="207">
        <v>0.71</v>
      </c>
      <c r="AD28" s="207">
        <v>6.82</v>
      </c>
      <c r="AE28" s="207">
        <v>0</v>
      </c>
      <c r="AF28" s="207">
        <v>0</v>
      </c>
      <c r="AG28" s="207">
        <v>26.52</v>
      </c>
      <c r="AH28" s="207">
        <v>0</v>
      </c>
      <c r="AI28" s="207">
        <v>28.93</v>
      </c>
      <c r="AJ28" s="207">
        <v>0</v>
      </c>
      <c r="AK28" s="207">
        <v>12.6</v>
      </c>
      <c r="AL28" s="207">
        <v>0</v>
      </c>
      <c r="AM28" s="207">
        <v>0</v>
      </c>
      <c r="AN28" s="207">
        <v>0</v>
      </c>
      <c r="AO28" s="207">
        <v>187.2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2.4300000000000002</v>
      </c>
      <c r="E29" s="207">
        <v>0</v>
      </c>
      <c r="F29" s="207">
        <v>0</v>
      </c>
      <c r="G29" s="207">
        <v>5.59</v>
      </c>
      <c r="H29" s="207">
        <v>0</v>
      </c>
      <c r="I29" s="207">
        <v>24.53</v>
      </c>
      <c r="J29" s="207">
        <v>0.28000000000000003</v>
      </c>
      <c r="K29" s="207">
        <v>7.23</v>
      </c>
      <c r="L29" s="207">
        <v>1.91</v>
      </c>
      <c r="M29" s="207">
        <v>0</v>
      </c>
      <c r="N29" s="207">
        <v>1.3</v>
      </c>
      <c r="O29" s="207">
        <v>2.1800000000000002</v>
      </c>
      <c r="P29" s="207">
        <v>2.68</v>
      </c>
      <c r="Q29" s="207">
        <v>0.24</v>
      </c>
      <c r="R29" s="207">
        <v>0.46</v>
      </c>
      <c r="S29" s="207">
        <v>0.28999999999999998</v>
      </c>
      <c r="T29" s="207">
        <v>0.56000000000000005</v>
      </c>
      <c r="U29" s="207">
        <v>12.12</v>
      </c>
      <c r="V29" s="207">
        <v>0.2</v>
      </c>
      <c r="W29" s="207">
        <v>3.3</v>
      </c>
      <c r="X29" s="207">
        <v>1.65</v>
      </c>
      <c r="Y29" s="207">
        <v>0</v>
      </c>
      <c r="Z29" s="207">
        <v>2.75</v>
      </c>
      <c r="AA29" s="207">
        <v>0.89</v>
      </c>
      <c r="AB29" s="207">
        <v>0</v>
      </c>
      <c r="AC29" s="207">
        <v>0.71</v>
      </c>
      <c r="AD29" s="207">
        <v>6.82</v>
      </c>
      <c r="AE29" s="207">
        <v>0</v>
      </c>
      <c r="AF29" s="207">
        <v>0</v>
      </c>
      <c r="AG29" s="207">
        <v>26.52</v>
      </c>
      <c r="AH29" s="207">
        <v>0</v>
      </c>
      <c r="AI29" s="207">
        <v>28.93</v>
      </c>
      <c r="AJ29" s="207">
        <v>0</v>
      </c>
      <c r="AK29" s="207">
        <v>2.6</v>
      </c>
      <c r="AL29" s="207">
        <v>0</v>
      </c>
      <c r="AM29" s="207">
        <v>0</v>
      </c>
      <c r="AN29" s="207">
        <v>0</v>
      </c>
      <c r="AO29" s="207">
        <v>187.2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2.4300000000000002</v>
      </c>
      <c r="E30" s="207">
        <v>0</v>
      </c>
      <c r="F30" s="207">
        <v>0</v>
      </c>
      <c r="G30" s="207">
        <v>5.59</v>
      </c>
      <c r="H30" s="207">
        <v>0</v>
      </c>
      <c r="I30" s="207">
        <v>24.53</v>
      </c>
      <c r="J30" s="207">
        <v>0.28000000000000003</v>
      </c>
      <c r="K30" s="207">
        <v>7.23</v>
      </c>
      <c r="L30" s="207">
        <v>1.91</v>
      </c>
      <c r="M30" s="207">
        <v>0</v>
      </c>
      <c r="N30" s="207">
        <v>1.3</v>
      </c>
      <c r="O30" s="207">
        <v>2.1800000000000002</v>
      </c>
      <c r="P30" s="207">
        <v>2.68</v>
      </c>
      <c r="Q30" s="207">
        <v>0.24</v>
      </c>
      <c r="R30" s="207">
        <v>0.46</v>
      </c>
      <c r="S30" s="207">
        <v>0.28999999999999998</v>
      </c>
      <c r="T30" s="207">
        <v>0.56000000000000005</v>
      </c>
      <c r="U30" s="207">
        <v>12.12</v>
      </c>
      <c r="V30" s="207">
        <v>0.2</v>
      </c>
      <c r="W30" s="207">
        <v>3.3</v>
      </c>
      <c r="X30" s="207">
        <v>1.65</v>
      </c>
      <c r="Y30" s="207">
        <v>0</v>
      </c>
      <c r="Z30" s="207">
        <v>2.75</v>
      </c>
      <c r="AA30" s="207">
        <v>0.89</v>
      </c>
      <c r="AB30" s="207">
        <v>0</v>
      </c>
      <c r="AC30" s="207">
        <v>0.71</v>
      </c>
      <c r="AD30" s="207">
        <v>6.82</v>
      </c>
      <c r="AE30" s="207">
        <v>0</v>
      </c>
      <c r="AF30" s="207">
        <v>0</v>
      </c>
      <c r="AG30" s="207">
        <v>26.52</v>
      </c>
      <c r="AH30" s="207">
        <v>0</v>
      </c>
      <c r="AI30" s="207">
        <v>28.93</v>
      </c>
      <c r="AJ30" s="207">
        <v>0</v>
      </c>
      <c r="AK30" s="207">
        <v>2.6</v>
      </c>
      <c r="AL30" s="207">
        <v>0</v>
      </c>
      <c r="AM30" s="207">
        <v>0</v>
      </c>
      <c r="AN30" s="207">
        <v>0</v>
      </c>
      <c r="AO30" s="207">
        <v>187.2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2.4300000000000002</v>
      </c>
      <c r="E31" s="207">
        <v>0</v>
      </c>
      <c r="F31" s="207">
        <v>0</v>
      </c>
      <c r="G31" s="207">
        <v>5.59</v>
      </c>
      <c r="H31" s="207">
        <v>0</v>
      </c>
      <c r="I31" s="207">
        <v>24.53</v>
      </c>
      <c r="J31" s="207">
        <v>0.28000000000000003</v>
      </c>
      <c r="K31" s="207">
        <v>7.23</v>
      </c>
      <c r="L31" s="207">
        <v>1.91</v>
      </c>
      <c r="M31" s="207">
        <v>0</v>
      </c>
      <c r="N31" s="207">
        <v>1.3</v>
      </c>
      <c r="O31" s="207">
        <v>2.1800000000000002</v>
      </c>
      <c r="P31" s="207">
        <v>2.68</v>
      </c>
      <c r="Q31" s="207">
        <v>0.24</v>
      </c>
      <c r="R31" s="207">
        <v>0.46</v>
      </c>
      <c r="S31" s="207">
        <v>0.28999999999999998</v>
      </c>
      <c r="T31" s="207">
        <v>0.56000000000000005</v>
      </c>
      <c r="U31" s="207">
        <v>12.12</v>
      </c>
      <c r="V31" s="207">
        <v>0.2</v>
      </c>
      <c r="W31" s="207">
        <v>3.29</v>
      </c>
      <c r="X31" s="207">
        <v>1.65</v>
      </c>
      <c r="Y31" s="207">
        <v>0</v>
      </c>
      <c r="Z31" s="207">
        <v>2.75</v>
      </c>
      <c r="AA31" s="207">
        <v>0.89</v>
      </c>
      <c r="AB31" s="207">
        <v>0</v>
      </c>
      <c r="AC31" s="207">
        <v>0.71</v>
      </c>
      <c r="AD31" s="207">
        <v>6.82</v>
      </c>
      <c r="AE31" s="207">
        <v>0</v>
      </c>
      <c r="AF31" s="207">
        <v>0</v>
      </c>
      <c r="AG31" s="207">
        <v>26.52</v>
      </c>
      <c r="AH31" s="207">
        <v>0</v>
      </c>
      <c r="AI31" s="207">
        <v>28.93</v>
      </c>
      <c r="AJ31" s="207">
        <v>0</v>
      </c>
      <c r="AK31" s="207">
        <v>2.6</v>
      </c>
      <c r="AL31" s="207">
        <v>0</v>
      </c>
      <c r="AM31" s="207">
        <v>0</v>
      </c>
      <c r="AN31" s="207">
        <v>0</v>
      </c>
      <c r="AO31" s="207">
        <v>187.2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2.4300000000000002</v>
      </c>
      <c r="E32" s="207">
        <v>0</v>
      </c>
      <c r="F32" s="207">
        <v>0</v>
      </c>
      <c r="G32" s="207">
        <v>5.59</v>
      </c>
      <c r="H32" s="207">
        <v>0</v>
      </c>
      <c r="I32" s="207">
        <v>24.53</v>
      </c>
      <c r="J32" s="207">
        <v>0.28000000000000003</v>
      </c>
      <c r="K32" s="207">
        <v>7.23</v>
      </c>
      <c r="L32" s="207">
        <v>1.91</v>
      </c>
      <c r="M32" s="207">
        <v>0</v>
      </c>
      <c r="N32" s="207">
        <v>1.3</v>
      </c>
      <c r="O32" s="207">
        <v>2.1800000000000002</v>
      </c>
      <c r="P32" s="207">
        <v>2.68</v>
      </c>
      <c r="Q32" s="207">
        <v>0.24</v>
      </c>
      <c r="R32" s="207">
        <v>0.46</v>
      </c>
      <c r="S32" s="207">
        <v>0.28999999999999998</v>
      </c>
      <c r="T32" s="207">
        <v>0.56000000000000005</v>
      </c>
      <c r="U32" s="207">
        <v>12.12</v>
      </c>
      <c r="V32" s="207">
        <v>0.2</v>
      </c>
      <c r="W32" s="207">
        <v>3.28</v>
      </c>
      <c r="X32" s="207">
        <v>1.65</v>
      </c>
      <c r="Y32" s="207">
        <v>0</v>
      </c>
      <c r="Z32" s="207">
        <v>2.75</v>
      </c>
      <c r="AA32" s="207">
        <v>0.89</v>
      </c>
      <c r="AB32" s="207">
        <v>0</v>
      </c>
      <c r="AC32" s="207">
        <v>0.71</v>
      </c>
      <c r="AD32" s="207">
        <v>6.82</v>
      </c>
      <c r="AE32" s="207">
        <v>0</v>
      </c>
      <c r="AF32" s="207">
        <v>0</v>
      </c>
      <c r="AG32" s="207">
        <v>26.52</v>
      </c>
      <c r="AH32" s="207">
        <v>0</v>
      </c>
      <c r="AI32" s="207">
        <v>28.93</v>
      </c>
      <c r="AJ32" s="207">
        <v>0</v>
      </c>
      <c r="AK32" s="207">
        <v>2.6</v>
      </c>
      <c r="AL32" s="207">
        <v>0</v>
      </c>
      <c r="AM32" s="207">
        <v>0</v>
      </c>
      <c r="AN32" s="207">
        <v>0</v>
      </c>
      <c r="AO32" s="207">
        <v>187.2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2.4300000000000002</v>
      </c>
      <c r="E33" s="207">
        <v>0</v>
      </c>
      <c r="F33" s="207">
        <v>0</v>
      </c>
      <c r="G33" s="207">
        <v>5.59</v>
      </c>
      <c r="H33" s="207">
        <v>0</v>
      </c>
      <c r="I33" s="207">
        <v>24.53</v>
      </c>
      <c r="J33" s="207">
        <v>0.28000000000000003</v>
      </c>
      <c r="K33" s="207">
        <v>7.23</v>
      </c>
      <c r="L33" s="207">
        <v>1.91</v>
      </c>
      <c r="M33" s="207">
        <v>0</v>
      </c>
      <c r="N33" s="207">
        <v>1.3</v>
      </c>
      <c r="O33" s="207">
        <v>2.1800000000000002</v>
      </c>
      <c r="P33" s="207">
        <v>2.68</v>
      </c>
      <c r="Q33" s="207">
        <v>0.24</v>
      </c>
      <c r="R33" s="207">
        <v>0.46</v>
      </c>
      <c r="S33" s="207">
        <v>0.28999999999999998</v>
      </c>
      <c r="T33" s="207">
        <v>0.56000000000000005</v>
      </c>
      <c r="U33" s="207">
        <v>12.12</v>
      </c>
      <c r="V33" s="207">
        <v>0.2</v>
      </c>
      <c r="W33" s="207">
        <v>3.26</v>
      </c>
      <c r="X33" s="207">
        <v>1.65</v>
      </c>
      <c r="Y33" s="207">
        <v>0</v>
      </c>
      <c r="Z33" s="207">
        <v>2.75</v>
      </c>
      <c r="AA33" s="207">
        <v>0.89</v>
      </c>
      <c r="AB33" s="207">
        <v>0</v>
      </c>
      <c r="AC33" s="207">
        <v>0.71</v>
      </c>
      <c r="AD33" s="207">
        <v>6.82</v>
      </c>
      <c r="AE33" s="207">
        <v>0</v>
      </c>
      <c r="AF33" s="207">
        <v>0</v>
      </c>
      <c r="AG33" s="207">
        <v>26.52</v>
      </c>
      <c r="AH33" s="207">
        <v>0</v>
      </c>
      <c r="AI33" s="207">
        <v>28.93</v>
      </c>
      <c r="AJ33" s="207">
        <v>0</v>
      </c>
      <c r="AK33" s="207">
        <v>2.6</v>
      </c>
      <c r="AL33" s="207">
        <v>0</v>
      </c>
      <c r="AM33" s="207">
        <v>0</v>
      </c>
      <c r="AN33" s="207">
        <v>0</v>
      </c>
      <c r="AO33" s="207">
        <v>187.2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2.4300000000000002</v>
      </c>
      <c r="E34" s="207">
        <v>0</v>
      </c>
      <c r="F34" s="207">
        <v>0</v>
      </c>
      <c r="G34" s="207">
        <v>5.59</v>
      </c>
      <c r="H34" s="207">
        <v>0</v>
      </c>
      <c r="I34" s="207">
        <v>24.53</v>
      </c>
      <c r="J34" s="207">
        <v>0.28000000000000003</v>
      </c>
      <c r="K34" s="207">
        <v>7.23</v>
      </c>
      <c r="L34" s="207">
        <v>1.91</v>
      </c>
      <c r="M34" s="207">
        <v>0</v>
      </c>
      <c r="N34" s="207">
        <v>1.3</v>
      </c>
      <c r="O34" s="207">
        <v>2.1800000000000002</v>
      </c>
      <c r="P34" s="207">
        <v>2.68</v>
      </c>
      <c r="Q34" s="207">
        <v>0.24</v>
      </c>
      <c r="R34" s="207">
        <v>0.46</v>
      </c>
      <c r="S34" s="207">
        <v>0.28999999999999998</v>
      </c>
      <c r="T34" s="207">
        <v>0.56000000000000005</v>
      </c>
      <c r="U34" s="207">
        <v>12.12</v>
      </c>
      <c r="V34" s="207">
        <v>0.2</v>
      </c>
      <c r="W34" s="207">
        <v>3.26</v>
      </c>
      <c r="X34" s="207">
        <v>1.65</v>
      </c>
      <c r="Y34" s="207">
        <v>0</v>
      </c>
      <c r="Z34" s="207">
        <v>2.75</v>
      </c>
      <c r="AA34" s="207">
        <v>0.89</v>
      </c>
      <c r="AB34" s="207">
        <v>0</v>
      </c>
      <c r="AC34" s="207">
        <v>0.71</v>
      </c>
      <c r="AD34" s="207">
        <v>6.82</v>
      </c>
      <c r="AE34" s="207">
        <v>0</v>
      </c>
      <c r="AF34" s="207">
        <v>0</v>
      </c>
      <c r="AG34" s="207">
        <v>26.52</v>
      </c>
      <c r="AH34" s="207">
        <v>0</v>
      </c>
      <c r="AI34" s="207">
        <v>28.93</v>
      </c>
      <c r="AJ34" s="207">
        <v>0</v>
      </c>
      <c r="AK34" s="207">
        <v>2.6</v>
      </c>
      <c r="AL34" s="207">
        <v>0</v>
      </c>
      <c r="AM34" s="207">
        <v>0</v>
      </c>
      <c r="AN34" s="207">
        <v>0</v>
      </c>
      <c r="AO34" s="207">
        <v>187.2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2.4300000000000002</v>
      </c>
      <c r="E35" s="207">
        <v>0</v>
      </c>
      <c r="F35" s="207">
        <v>0</v>
      </c>
      <c r="G35" s="207">
        <v>5.59</v>
      </c>
      <c r="H35" s="207">
        <v>0</v>
      </c>
      <c r="I35" s="207">
        <v>24.25</v>
      </c>
      <c r="J35" s="207">
        <v>0.28000000000000003</v>
      </c>
      <c r="K35" s="207">
        <v>7.23</v>
      </c>
      <c r="L35" s="207">
        <v>1.91</v>
      </c>
      <c r="M35" s="207">
        <v>0</v>
      </c>
      <c r="N35" s="207">
        <v>1.3</v>
      </c>
      <c r="O35" s="207">
        <v>2.1800000000000002</v>
      </c>
      <c r="P35" s="207">
        <v>2.68</v>
      </c>
      <c r="Q35" s="207">
        <v>0.24</v>
      </c>
      <c r="R35" s="207">
        <v>0.46</v>
      </c>
      <c r="S35" s="207">
        <v>0.28999999999999998</v>
      </c>
      <c r="T35" s="207">
        <v>0.56000000000000005</v>
      </c>
      <c r="U35" s="207">
        <v>12.12</v>
      </c>
      <c r="V35" s="207">
        <v>0.2</v>
      </c>
      <c r="W35" s="207">
        <v>3.26</v>
      </c>
      <c r="X35" s="207">
        <v>1.65</v>
      </c>
      <c r="Y35" s="207">
        <v>0</v>
      </c>
      <c r="Z35" s="207">
        <v>2.75</v>
      </c>
      <c r="AA35" s="207">
        <v>0.89</v>
      </c>
      <c r="AB35" s="207">
        <v>0</v>
      </c>
      <c r="AC35" s="207">
        <v>0.71</v>
      </c>
      <c r="AD35" s="207">
        <v>6.82</v>
      </c>
      <c r="AE35" s="207">
        <v>0</v>
      </c>
      <c r="AF35" s="207">
        <v>0</v>
      </c>
      <c r="AG35" s="207">
        <v>26.52</v>
      </c>
      <c r="AH35" s="207">
        <v>0</v>
      </c>
      <c r="AI35" s="207">
        <v>28.93</v>
      </c>
      <c r="AJ35" s="207">
        <v>0</v>
      </c>
      <c r="AK35" s="207">
        <v>2.6</v>
      </c>
      <c r="AL35" s="207">
        <v>0</v>
      </c>
      <c r="AM35" s="207">
        <v>0</v>
      </c>
      <c r="AN35" s="207">
        <v>0</v>
      </c>
      <c r="AO35" s="207">
        <v>187.2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2.4300000000000002</v>
      </c>
      <c r="E36" s="207">
        <v>0</v>
      </c>
      <c r="F36" s="207">
        <v>0</v>
      </c>
      <c r="G36" s="207">
        <v>5.59</v>
      </c>
      <c r="H36" s="207">
        <v>0</v>
      </c>
      <c r="I36" s="207">
        <v>24.25</v>
      </c>
      <c r="J36" s="207">
        <v>0.28000000000000003</v>
      </c>
      <c r="K36" s="207">
        <v>7.23</v>
      </c>
      <c r="L36" s="207">
        <v>1.91</v>
      </c>
      <c r="M36" s="207">
        <v>0</v>
      </c>
      <c r="N36" s="207">
        <v>1.3</v>
      </c>
      <c r="O36" s="207">
        <v>2.1800000000000002</v>
      </c>
      <c r="P36" s="207">
        <v>2.68</v>
      </c>
      <c r="Q36" s="207">
        <v>0.24</v>
      </c>
      <c r="R36" s="207">
        <v>0.46</v>
      </c>
      <c r="S36" s="207">
        <v>0.28999999999999998</v>
      </c>
      <c r="T36" s="207">
        <v>0.56000000000000005</v>
      </c>
      <c r="U36" s="207">
        <v>12.12</v>
      </c>
      <c r="V36" s="207">
        <v>0.2</v>
      </c>
      <c r="W36" s="207">
        <v>3.26</v>
      </c>
      <c r="X36" s="207">
        <v>1.65</v>
      </c>
      <c r="Y36" s="207">
        <v>0</v>
      </c>
      <c r="Z36" s="207">
        <v>2.75</v>
      </c>
      <c r="AA36" s="207">
        <v>0.89</v>
      </c>
      <c r="AB36" s="207">
        <v>0</v>
      </c>
      <c r="AC36" s="207">
        <v>0.71</v>
      </c>
      <c r="AD36" s="207">
        <v>6.82</v>
      </c>
      <c r="AE36" s="207">
        <v>0</v>
      </c>
      <c r="AF36" s="207">
        <v>0</v>
      </c>
      <c r="AG36" s="207">
        <v>26.52</v>
      </c>
      <c r="AH36" s="207">
        <v>0</v>
      </c>
      <c r="AI36" s="207">
        <v>28.93</v>
      </c>
      <c r="AJ36" s="207">
        <v>0</v>
      </c>
      <c r="AK36" s="207">
        <v>2.6</v>
      </c>
      <c r="AL36" s="207">
        <v>0</v>
      </c>
      <c r="AM36" s="207">
        <v>0</v>
      </c>
      <c r="AN36" s="207">
        <v>0</v>
      </c>
      <c r="AO36" s="207">
        <v>187.2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2.4300000000000002</v>
      </c>
      <c r="E37" s="207">
        <v>0</v>
      </c>
      <c r="F37" s="207">
        <v>0</v>
      </c>
      <c r="G37" s="207">
        <v>5.59</v>
      </c>
      <c r="H37" s="207">
        <v>0</v>
      </c>
      <c r="I37" s="207">
        <v>24.25</v>
      </c>
      <c r="J37" s="207">
        <v>0.28000000000000003</v>
      </c>
      <c r="K37" s="207">
        <v>7.23</v>
      </c>
      <c r="L37" s="207">
        <v>1.91</v>
      </c>
      <c r="M37" s="207">
        <v>0</v>
      </c>
      <c r="N37" s="207">
        <v>1.3</v>
      </c>
      <c r="O37" s="207">
        <v>2.1800000000000002</v>
      </c>
      <c r="P37" s="207">
        <v>2.68</v>
      </c>
      <c r="Q37" s="207">
        <v>0.24</v>
      </c>
      <c r="R37" s="207">
        <v>0.46</v>
      </c>
      <c r="S37" s="207">
        <v>0.28999999999999998</v>
      </c>
      <c r="T37" s="207">
        <v>0.56000000000000005</v>
      </c>
      <c r="U37" s="207">
        <v>12.12</v>
      </c>
      <c r="V37" s="207">
        <v>0.2</v>
      </c>
      <c r="W37" s="207">
        <v>3.26</v>
      </c>
      <c r="X37" s="207">
        <v>1.65</v>
      </c>
      <c r="Y37" s="207">
        <v>0</v>
      </c>
      <c r="Z37" s="207">
        <v>2.75</v>
      </c>
      <c r="AA37" s="207">
        <v>0.89</v>
      </c>
      <c r="AB37" s="207">
        <v>0</v>
      </c>
      <c r="AC37" s="207">
        <v>0.71</v>
      </c>
      <c r="AD37" s="207">
        <v>6.82</v>
      </c>
      <c r="AE37" s="207">
        <v>0</v>
      </c>
      <c r="AF37" s="207">
        <v>0</v>
      </c>
      <c r="AG37" s="207">
        <v>26.52</v>
      </c>
      <c r="AH37" s="207">
        <v>0</v>
      </c>
      <c r="AI37" s="207">
        <v>28.93</v>
      </c>
      <c r="AJ37" s="207">
        <v>0</v>
      </c>
      <c r="AK37" s="207">
        <v>2.6</v>
      </c>
      <c r="AL37" s="207">
        <v>0</v>
      </c>
      <c r="AM37" s="207">
        <v>0</v>
      </c>
      <c r="AN37" s="207">
        <v>0</v>
      </c>
      <c r="AO37" s="207">
        <v>187.2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2.4300000000000002</v>
      </c>
      <c r="E38" s="207">
        <v>0</v>
      </c>
      <c r="F38" s="207">
        <v>0</v>
      </c>
      <c r="G38" s="207">
        <v>5.59</v>
      </c>
      <c r="H38" s="207">
        <v>0</v>
      </c>
      <c r="I38" s="207">
        <v>24.25</v>
      </c>
      <c r="J38" s="207">
        <v>0.28000000000000003</v>
      </c>
      <c r="K38" s="207">
        <v>7.23</v>
      </c>
      <c r="L38" s="207">
        <v>1.91</v>
      </c>
      <c r="M38" s="207">
        <v>0</v>
      </c>
      <c r="N38" s="207">
        <v>1.3</v>
      </c>
      <c r="O38" s="207">
        <v>2.1800000000000002</v>
      </c>
      <c r="P38" s="207">
        <v>2.68</v>
      </c>
      <c r="Q38" s="207">
        <v>0.24</v>
      </c>
      <c r="R38" s="207">
        <v>0.46</v>
      </c>
      <c r="S38" s="207">
        <v>0.28999999999999998</v>
      </c>
      <c r="T38" s="207">
        <v>0.56000000000000005</v>
      </c>
      <c r="U38" s="207">
        <v>12.12</v>
      </c>
      <c r="V38" s="207">
        <v>0.2</v>
      </c>
      <c r="W38" s="207">
        <v>3.26</v>
      </c>
      <c r="X38" s="207">
        <v>1.65</v>
      </c>
      <c r="Y38" s="207">
        <v>0</v>
      </c>
      <c r="Z38" s="207">
        <v>2.75</v>
      </c>
      <c r="AA38" s="207">
        <v>0.89</v>
      </c>
      <c r="AB38" s="207">
        <v>0</v>
      </c>
      <c r="AC38" s="207">
        <v>0.71</v>
      </c>
      <c r="AD38" s="207">
        <v>6.82</v>
      </c>
      <c r="AE38" s="207">
        <v>0</v>
      </c>
      <c r="AF38" s="207">
        <v>0</v>
      </c>
      <c r="AG38" s="207">
        <v>26.52</v>
      </c>
      <c r="AH38" s="207">
        <v>0</v>
      </c>
      <c r="AI38" s="207">
        <v>28.93</v>
      </c>
      <c r="AJ38" s="207">
        <v>0</v>
      </c>
      <c r="AK38" s="207">
        <v>2.6</v>
      </c>
      <c r="AL38" s="207">
        <v>0</v>
      </c>
      <c r="AM38" s="207">
        <v>0</v>
      </c>
      <c r="AN38" s="207">
        <v>0</v>
      </c>
      <c r="AO38" s="207">
        <v>187.2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2.4300000000000002</v>
      </c>
      <c r="E39" s="207">
        <v>0</v>
      </c>
      <c r="F39" s="207">
        <v>0</v>
      </c>
      <c r="G39" s="207">
        <v>5.59</v>
      </c>
      <c r="H39" s="207">
        <v>0</v>
      </c>
      <c r="I39" s="207">
        <v>24.25</v>
      </c>
      <c r="J39" s="207">
        <v>0.28000000000000003</v>
      </c>
      <c r="K39" s="207">
        <v>7.23</v>
      </c>
      <c r="L39" s="207">
        <v>1.91</v>
      </c>
      <c r="M39" s="207">
        <v>0</v>
      </c>
      <c r="N39" s="207">
        <v>1.3</v>
      </c>
      <c r="O39" s="207">
        <v>2.1800000000000002</v>
      </c>
      <c r="P39" s="207">
        <v>2.68</v>
      </c>
      <c r="Q39" s="207">
        <v>0.24</v>
      </c>
      <c r="R39" s="207">
        <v>0.46</v>
      </c>
      <c r="S39" s="207">
        <v>0.28999999999999998</v>
      </c>
      <c r="T39" s="207">
        <v>0.56000000000000005</v>
      </c>
      <c r="U39" s="207">
        <v>12.12</v>
      </c>
      <c r="V39" s="207">
        <v>0.2</v>
      </c>
      <c r="W39" s="207">
        <v>3.26</v>
      </c>
      <c r="X39" s="207">
        <v>1.65</v>
      </c>
      <c r="Y39" s="207">
        <v>0</v>
      </c>
      <c r="Z39" s="207">
        <v>2.75</v>
      </c>
      <c r="AA39" s="207">
        <v>0.89</v>
      </c>
      <c r="AB39" s="207">
        <v>0</v>
      </c>
      <c r="AC39" s="207">
        <v>0.71</v>
      </c>
      <c r="AD39" s="207">
        <v>6.82</v>
      </c>
      <c r="AE39" s="207">
        <v>0</v>
      </c>
      <c r="AF39" s="207">
        <v>0</v>
      </c>
      <c r="AG39" s="207">
        <v>26.52</v>
      </c>
      <c r="AH39" s="207">
        <v>0</v>
      </c>
      <c r="AI39" s="207">
        <v>28.93</v>
      </c>
      <c r="AJ39" s="207">
        <v>0</v>
      </c>
      <c r="AK39" s="207">
        <v>2.6</v>
      </c>
      <c r="AL39" s="207">
        <v>0</v>
      </c>
      <c r="AM39" s="207">
        <v>0</v>
      </c>
      <c r="AN39" s="207">
        <v>0</v>
      </c>
      <c r="AO39" s="207">
        <v>187.2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2.4300000000000002</v>
      </c>
      <c r="E40" s="207">
        <v>0</v>
      </c>
      <c r="F40" s="207">
        <v>0</v>
      </c>
      <c r="G40" s="207">
        <v>5.59</v>
      </c>
      <c r="H40" s="207">
        <v>0</v>
      </c>
      <c r="I40" s="207">
        <v>24.25</v>
      </c>
      <c r="J40" s="207">
        <v>0.28000000000000003</v>
      </c>
      <c r="K40" s="207">
        <v>7.23</v>
      </c>
      <c r="L40" s="207">
        <v>1.91</v>
      </c>
      <c r="M40" s="207">
        <v>0</v>
      </c>
      <c r="N40" s="207">
        <v>1.3</v>
      </c>
      <c r="O40" s="207">
        <v>2.1800000000000002</v>
      </c>
      <c r="P40" s="207">
        <v>2.68</v>
      </c>
      <c r="Q40" s="207">
        <v>0.24</v>
      </c>
      <c r="R40" s="207">
        <v>0.46</v>
      </c>
      <c r="S40" s="207">
        <v>0.28999999999999998</v>
      </c>
      <c r="T40" s="207">
        <v>0.56000000000000005</v>
      </c>
      <c r="U40" s="207">
        <v>12.12</v>
      </c>
      <c r="V40" s="207">
        <v>0.2</v>
      </c>
      <c r="W40" s="207">
        <v>3.26</v>
      </c>
      <c r="X40" s="207">
        <v>1.65</v>
      </c>
      <c r="Y40" s="207">
        <v>0</v>
      </c>
      <c r="Z40" s="207">
        <v>2.75</v>
      </c>
      <c r="AA40" s="207">
        <v>0.89</v>
      </c>
      <c r="AB40" s="207">
        <v>0</v>
      </c>
      <c r="AC40" s="207">
        <v>0.71</v>
      </c>
      <c r="AD40" s="207">
        <v>6.82</v>
      </c>
      <c r="AE40" s="207">
        <v>0</v>
      </c>
      <c r="AF40" s="207">
        <v>0</v>
      </c>
      <c r="AG40" s="207">
        <v>26.52</v>
      </c>
      <c r="AH40" s="207">
        <v>0</v>
      </c>
      <c r="AI40" s="207">
        <v>28.93</v>
      </c>
      <c r="AJ40" s="207">
        <v>0</v>
      </c>
      <c r="AK40" s="207">
        <v>2.6</v>
      </c>
      <c r="AL40" s="207">
        <v>0</v>
      </c>
      <c r="AM40" s="207">
        <v>0</v>
      </c>
      <c r="AN40" s="207">
        <v>0</v>
      </c>
      <c r="AO40" s="207">
        <v>187.2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2.4300000000000002</v>
      </c>
      <c r="E41" s="207">
        <v>0</v>
      </c>
      <c r="F41" s="207">
        <v>0</v>
      </c>
      <c r="G41" s="207">
        <v>5.59</v>
      </c>
      <c r="H41" s="207">
        <v>0</v>
      </c>
      <c r="I41" s="207">
        <v>24.25</v>
      </c>
      <c r="J41" s="207">
        <v>0.28000000000000003</v>
      </c>
      <c r="K41" s="207">
        <v>7.23</v>
      </c>
      <c r="L41" s="207">
        <v>1.91</v>
      </c>
      <c r="M41" s="207">
        <v>0</v>
      </c>
      <c r="N41" s="207">
        <v>1.3</v>
      </c>
      <c r="O41" s="207">
        <v>2.1800000000000002</v>
      </c>
      <c r="P41" s="207">
        <v>2.68</v>
      </c>
      <c r="Q41" s="207">
        <v>0.24</v>
      </c>
      <c r="R41" s="207">
        <v>0.46</v>
      </c>
      <c r="S41" s="207">
        <v>0.28999999999999998</v>
      </c>
      <c r="T41" s="207">
        <v>0.56000000000000005</v>
      </c>
      <c r="U41" s="207">
        <v>12.12</v>
      </c>
      <c r="V41" s="207">
        <v>0.2</v>
      </c>
      <c r="W41" s="207">
        <v>3.24</v>
      </c>
      <c r="X41" s="207">
        <v>1.65</v>
      </c>
      <c r="Y41" s="207">
        <v>0</v>
      </c>
      <c r="Z41" s="207">
        <v>2.75</v>
      </c>
      <c r="AA41" s="207">
        <v>0.89</v>
      </c>
      <c r="AB41" s="207">
        <v>0</v>
      </c>
      <c r="AC41" s="207">
        <v>0.71</v>
      </c>
      <c r="AD41" s="207">
        <v>6.82</v>
      </c>
      <c r="AE41" s="207">
        <v>0</v>
      </c>
      <c r="AF41" s="207">
        <v>0</v>
      </c>
      <c r="AG41" s="207">
        <v>26.52</v>
      </c>
      <c r="AH41" s="207">
        <v>0</v>
      </c>
      <c r="AI41" s="207">
        <v>28.93</v>
      </c>
      <c r="AJ41" s="207">
        <v>0</v>
      </c>
      <c r="AK41" s="207">
        <v>2.6</v>
      </c>
      <c r="AL41" s="207">
        <v>0</v>
      </c>
      <c r="AM41" s="207">
        <v>0</v>
      </c>
      <c r="AN41" s="207">
        <v>0</v>
      </c>
      <c r="AO41" s="207">
        <v>187.2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2.4300000000000002</v>
      </c>
      <c r="E42" s="207">
        <v>0</v>
      </c>
      <c r="F42" s="207">
        <v>0</v>
      </c>
      <c r="G42" s="207">
        <v>5.59</v>
      </c>
      <c r="H42" s="207">
        <v>0</v>
      </c>
      <c r="I42" s="207">
        <v>24.25</v>
      </c>
      <c r="J42" s="207">
        <v>0.28000000000000003</v>
      </c>
      <c r="K42" s="207">
        <v>7.23</v>
      </c>
      <c r="L42" s="207">
        <v>1.91</v>
      </c>
      <c r="M42" s="207">
        <v>0</v>
      </c>
      <c r="N42" s="207">
        <v>1.3</v>
      </c>
      <c r="O42" s="207">
        <v>2.1800000000000002</v>
      </c>
      <c r="P42" s="207">
        <v>2.68</v>
      </c>
      <c r="Q42" s="207">
        <v>0.24</v>
      </c>
      <c r="R42" s="207">
        <v>0.46</v>
      </c>
      <c r="S42" s="207">
        <v>0.28999999999999998</v>
      </c>
      <c r="T42" s="207">
        <v>0.56000000000000005</v>
      </c>
      <c r="U42" s="207">
        <v>12.12</v>
      </c>
      <c r="V42" s="207">
        <v>0.2</v>
      </c>
      <c r="W42" s="207">
        <v>3.23</v>
      </c>
      <c r="X42" s="207">
        <v>1.65</v>
      </c>
      <c r="Y42" s="207">
        <v>0</v>
      </c>
      <c r="Z42" s="207">
        <v>2.75</v>
      </c>
      <c r="AA42" s="207">
        <v>0.89</v>
      </c>
      <c r="AB42" s="207">
        <v>0</v>
      </c>
      <c r="AC42" s="207">
        <v>0.71</v>
      </c>
      <c r="AD42" s="207">
        <v>6.82</v>
      </c>
      <c r="AE42" s="207">
        <v>0</v>
      </c>
      <c r="AF42" s="207">
        <v>0</v>
      </c>
      <c r="AG42" s="207">
        <v>26.52</v>
      </c>
      <c r="AH42" s="207">
        <v>0</v>
      </c>
      <c r="AI42" s="207">
        <v>28.93</v>
      </c>
      <c r="AJ42" s="207">
        <v>0</v>
      </c>
      <c r="AK42" s="207">
        <v>2.6</v>
      </c>
      <c r="AL42" s="207">
        <v>0</v>
      </c>
      <c r="AM42" s="207">
        <v>0</v>
      </c>
      <c r="AN42" s="207">
        <v>0</v>
      </c>
      <c r="AO42" s="207">
        <v>187.2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2.4300000000000002</v>
      </c>
      <c r="E43" s="207">
        <v>0</v>
      </c>
      <c r="F43" s="207">
        <v>0</v>
      </c>
      <c r="G43" s="207">
        <v>5.59</v>
      </c>
      <c r="H43" s="207">
        <v>0</v>
      </c>
      <c r="I43" s="207">
        <v>24.25</v>
      </c>
      <c r="J43" s="207">
        <v>0.28000000000000003</v>
      </c>
      <c r="K43" s="207">
        <v>7.23</v>
      </c>
      <c r="L43" s="207">
        <v>1.91</v>
      </c>
      <c r="M43" s="207">
        <v>0</v>
      </c>
      <c r="N43" s="207">
        <v>1.3</v>
      </c>
      <c r="O43" s="207">
        <v>2.1800000000000002</v>
      </c>
      <c r="P43" s="207">
        <v>2.68</v>
      </c>
      <c r="Q43" s="207">
        <v>0.24</v>
      </c>
      <c r="R43" s="207">
        <v>0.46</v>
      </c>
      <c r="S43" s="207">
        <v>0.28999999999999998</v>
      </c>
      <c r="T43" s="207">
        <v>0.56000000000000005</v>
      </c>
      <c r="U43" s="207">
        <v>12.12</v>
      </c>
      <c r="V43" s="207">
        <v>0.2</v>
      </c>
      <c r="W43" s="207">
        <v>3.22</v>
      </c>
      <c r="X43" s="207">
        <v>1.65</v>
      </c>
      <c r="Y43" s="207">
        <v>0</v>
      </c>
      <c r="Z43" s="207">
        <v>2.75</v>
      </c>
      <c r="AA43" s="207">
        <v>0.89</v>
      </c>
      <c r="AB43" s="207">
        <v>0</v>
      </c>
      <c r="AC43" s="207">
        <v>0.71</v>
      </c>
      <c r="AD43" s="207">
        <v>6.82</v>
      </c>
      <c r="AE43" s="207">
        <v>0</v>
      </c>
      <c r="AF43" s="207">
        <v>0</v>
      </c>
      <c r="AG43" s="207">
        <v>26.52</v>
      </c>
      <c r="AH43" s="207">
        <v>0</v>
      </c>
      <c r="AI43" s="207">
        <v>28.93</v>
      </c>
      <c r="AJ43" s="207">
        <v>0</v>
      </c>
      <c r="AK43" s="207">
        <v>2.6</v>
      </c>
      <c r="AL43" s="207">
        <v>0</v>
      </c>
      <c r="AM43" s="207">
        <v>0</v>
      </c>
      <c r="AN43" s="207">
        <v>0</v>
      </c>
      <c r="AO43" s="207">
        <v>187.2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2.4300000000000002</v>
      </c>
      <c r="E44" s="207">
        <v>0</v>
      </c>
      <c r="F44" s="207">
        <v>0</v>
      </c>
      <c r="G44" s="207">
        <v>5.59</v>
      </c>
      <c r="H44" s="207">
        <v>0</v>
      </c>
      <c r="I44" s="207">
        <v>24.25</v>
      </c>
      <c r="J44" s="207">
        <v>0.28000000000000003</v>
      </c>
      <c r="K44" s="207">
        <v>7.23</v>
      </c>
      <c r="L44" s="207">
        <v>1.91</v>
      </c>
      <c r="M44" s="207">
        <v>0</v>
      </c>
      <c r="N44" s="207">
        <v>1.3</v>
      </c>
      <c r="O44" s="207">
        <v>2.1800000000000002</v>
      </c>
      <c r="P44" s="207">
        <v>2.68</v>
      </c>
      <c r="Q44" s="207">
        <v>0.24</v>
      </c>
      <c r="R44" s="207">
        <v>0.46</v>
      </c>
      <c r="S44" s="207">
        <v>0.28999999999999998</v>
      </c>
      <c r="T44" s="207">
        <v>0.56000000000000005</v>
      </c>
      <c r="U44" s="207">
        <v>12.12</v>
      </c>
      <c r="V44" s="207">
        <v>0.2</v>
      </c>
      <c r="W44" s="207">
        <v>3.21</v>
      </c>
      <c r="X44" s="207">
        <v>1.65</v>
      </c>
      <c r="Y44" s="207">
        <v>0</v>
      </c>
      <c r="Z44" s="207">
        <v>2.75</v>
      </c>
      <c r="AA44" s="207">
        <v>0.89</v>
      </c>
      <c r="AB44" s="207">
        <v>0</v>
      </c>
      <c r="AC44" s="207">
        <v>0.71</v>
      </c>
      <c r="AD44" s="207">
        <v>6.82</v>
      </c>
      <c r="AE44" s="207">
        <v>0</v>
      </c>
      <c r="AF44" s="207">
        <v>0</v>
      </c>
      <c r="AG44" s="207">
        <v>26.52</v>
      </c>
      <c r="AH44" s="207">
        <v>0</v>
      </c>
      <c r="AI44" s="207">
        <v>28.93</v>
      </c>
      <c r="AJ44" s="207">
        <v>0</v>
      </c>
      <c r="AK44" s="207">
        <v>2.6</v>
      </c>
      <c r="AL44" s="207">
        <v>0</v>
      </c>
      <c r="AM44" s="207">
        <v>0</v>
      </c>
      <c r="AN44" s="207">
        <v>0</v>
      </c>
      <c r="AO44" s="207">
        <v>187.2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2.4300000000000002</v>
      </c>
      <c r="E45" s="207">
        <v>0</v>
      </c>
      <c r="F45" s="207">
        <v>0</v>
      </c>
      <c r="G45" s="207">
        <v>5.59</v>
      </c>
      <c r="H45" s="207">
        <v>0</v>
      </c>
      <c r="I45" s="207">
        <v>24.25</v>
      </c>
      <c r="J45" s="207">
        <v>0.28000000000000003</v>
      </c>
      <c r="K45" s="207">
        <v>7.23</v>
      </c>
      <c r="L45" s="207">
        <v>1.91</v>
      </c>
      <c r="M45" s="207">
        <v>0</v>
      </c>
      <c r="N45" s="207">
        <v>1.3</v>
      </c>
      <c r="O45" s="207">
        <v>2.1800000000000002</v>
      </c>
      <c r="P45" s="207">
        <v>2.68</v>
      </c>
      <c r="Q45" s="207">
        <v>0.24</v>
      </c>
      <c r="R45" s="207">
        <v>0.46</v>
      </c>
      <c r="S45" s="207">
        <v>0.28999999999999998</v>
      </c>
      <c r="T45" s="207">
        <v>0.56000000000000005</v>
      </c>
      <c r="U45" s="207">
        <v>12.12</v>
      </c>
      <c r="V45" s="207">
        <v>0.2</v>
      </c>
      <c r="W45" s="207">
        <v>3.21</v>
      </c>
      <c r="X45" s="207">
        <v>1.65</v>
      </c>
      <c r="Y45" s="207">
        <v>0</v>
      </c>
      <c r="Z45" s="207">
        <v>2.75</v>
      </c>
      <c r="AA45" s="207">
        <v>0.89</v>
      </c>
      <c r="AB45" s="207">
        <v>0</v>
      </c>
      <c r="AC45" s="207">
        <v>0.71</v>
      </c>
      <c r="AD45" s="207">
        <v>6.82</v>
      </c>
      <c r="AE45" s="207">
        <v>0</v>
      </c>
      <c r="AF45" s="207">
        <v>0</v>
      </c>
      <c r="AG45" s="207">
        <v>26.52</v>
      </c>
      <c r="AH45" s="207">
        <v>0</v>
      </c>
      <c r="AI45" s="207">
        <v>28.93</v>
      </c>
      <c r="AJ45" s="207">
        <v>0</v>
      </c>
      <c r="AK45" s="207">
        <v>2.6</v>
      </c>
      <c r="AL45" s="207">
        <v>0</v>
      </c>
      <c r="AM45" s="207">
        <v>0</v>
      </c>
      <c r="AN45" s="207">
        <v>0</v>
      </c>
      <c r="AO45" s="207">
        <v>187.2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2.4300000000000002</v>
      </c>
      <c r="E46" s="207">
        <v>0</v>
      </c>
      <c r="F46" s="207">
        <v>0</v>
      </c>
      <c r="G46" s="207">
        <v>5.59</v>
      </c>
      <c r="H46" s="207">
        <v>0</v>
      </c>
      <c r="I46" s="207">
        <v>24.25</v>
      </c>
      <c r="J46" s="207">
        <v>0.28000000000000003</v>
      </c>
      <c r="K46" s="207">
        <v>7.23</v>
      </c>
      <c r="L46" s="207">
        <v>1.91</v>
      </c>
      <c r="M46" s="207">
        <v>0</v>
      </c>
      <c r="N46" s="207">
        <v>1.3</v>
      </c>
      <c r="O46" s="207">
        <v>2.1800000000000002</v>
      </c>
      <c r="P46" s="207">
        <v>2.68</v>
      </c>
      <c r="Q46" s="207">
        <v>0.24</v>
      </c>
      <c r="R46" s="207">
        <v>0.46</v>
      </c>
      <c r="S46" s="207">
        <v>0.28999999999999998</v>
      </c>
      <c r="T46" s="207">
        <v>0.56000000000000005</v>
      </c>
      <c r="U46" s="207">
        <v>12.12</v>
      </c>
      <c r="V46" s="207">
        <v>0.2</v>
      </c>
      <c r="W46" s="207">
        <v>3.21</v>
      </c>
      <c r="X46" s="207">
        <v>1.65</v>
      </c>
      <c r="Y46" s="207">
        <v>0</v>
      </c>
      <c r="Z46" s="207">
        <v>2.75</v>
      </c>
      <c r="AA46" s="207">
        <v>0.89</v>
      </c>
      <c r="AB46" s="207">
        <v>0</v>
      </c>
      <c r="AC46" s="207">
        <v>-2.02</v>
      </c>
      <c r="AD46" s="207">
        <v>6.82</v>
      </c>
      <c r="AE46" s="207">
        <v>0</v>
      </c>
      <c r="AF46" s="207">
        <v>0</v>
      </c>
      <c r="AG46" s="207">
        <v>26.52</v>
      </c>
      <c r="AH46" s="207">
        <v>0</v>
      </c>
      <c r="AI46" s="207">
        <v>28.93</v>
      </c>
      <c r="AJ46" s="207">
        <v>0</v>
      </c>
      <c r="AK46" s="207">
        <v>2.6</v>
      </c>
      <c r="AL46" s="207">
        <v>0</v>
      </c>
      <c r="AM46" s="207">
        <v>0</v>
      </c>
      <c r="AN46" s="207">
        <v>0</v>
      </c>
      <c r="AO46" s="207">
        <v>187.2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2.4300000000000002</v>
      </c>
      <c r="E47" s="207">
        <v>0</v>
      </c>
      <c r="F47" s="207">
        <v>0</v>
      </c>
      <c r="G47" s="207">
        <v>5.59</v>
      </c>
      <c r="H47" s="207">
        <v>0</v>
      </c>
      <c r="I47" s="207">
        <v>24.81</v>
      </c>
      <c r="J47" s="207">
        <v>0</v>
      </c>
      <c r="K47" s="207">
        <v>7.23</v>
      </c>
      <c r="L47" s="207">
        <v>1.91</v>
      </c>
      <c r="M47" s="207">
        <v>0</v>
      </c>
      <c r="N47" s="207">
        <v>1.3</v>
      </c>
      <c r="O47" s="207">
        <v>2.1800000000000002</v>
      </c>
      <c r="P47" s="207">
        <v>2.68</v>
      </c>
      <c r="Q47" s="207">
        <v>0.24</v>
      </c>
      <c r="R47" s="207">
        <v>0.46</v>
      </c>
      <c r="S47" s="207">
        <v>0.28999999999999998</v>
      </c>
      <c r="T47" s="207">
        <v>0.56000000000000005</v>
      </c>
      <c r="U47" s="207">
        <v>12.12</v>
      </c>
      <c r="V47" s="207">
        <v>0.2</v>
      </c>
      <c r="W47" s="207">
        <v>3.21</v>
      </c>
      <c r="X47" s="207">
        <v>1.65</v>
      </c>
      <c r="Y47" s="207">
        <v>0</v>
      </c>
      <c r="Z47" s="207">
        <v>2.75</v>
      </c>
      <c r="AA47" s="207">
        <v>0.89</v>
      </c>
      <c r="AB47" s="207">
        <v>0</v>
      </c>
      <c r="AC47" s="207">
        <v>-1.72</v>
      </c>
      <c r="AD47" s="207">
        <v>6.82</v>
      </c>
      <c r="AE47" s="207">
        <v>0</v>
      </c>
      <c r="AF47" s="207">
        <v>0</v>
      </c>
      <c r="AG47" s="207">
        <v>26.52</v>
      </c>
      <c r="AH47" s="207">
        <v>0</v>
      </c>
      <c r="AI47" s="207">
        <v>28.93</v>
      </c>
      <c r="AJ47" s="207">
        <v>0</v>
      </c>
      <c r="AK47" s="207">
        <v>2.6</v>
      </c>
      <c r="AL47" s="207">
        <v>0</v>
      </c>
      <c r="AM47" s="207">
        <v>0</v>
      </c>
      <c r="AN47" s="207">
        <v>0</v>
      </c>
      <c r="AO47" s="207">
        <v>187.2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2.4300000000000002</v>
      </c>
      <c r="E48" s="207">
        <v>0</v>
      </c>
      <c r="F48" s="207">
        <v>0</v>
      </c>
      <c r="G48" s="207">
        <v>5.59</v>
      </c>
      <c r="H48" s="207">
        <v>0</v>
      </c>
      <c r="I48" s="207">
        <v>24.81</v>
      </c>
      <c r="J48" s="207">
        <v>0</v>
      </c>
      <c r="K48" s="207">
        <v>7.23</v>
      </c>
      <c r="L48" s="207">
        <v>1.91</v>
      </c>
      <c r="M48" s="207">
        <v>0</v>
      </c>
      <c r="N48" s="207">
        <v>1.3</v>
      </c>
      <c r="O48" s="207">
        <v>2.1800000000000002</v>
      </c>
      <c r="P48" s="207">
        <v>2.68</v>
      </c>
      <c r="Q48" s="207">
        <v>0.24</v>
      </c>
      <c r="R48" s="207">
        <v>0.46</v>
      </c>
      <c r="S48" s="207">
        <v>0.28999999999999998</v>
      </c>
      <c r="T48" s="207">
        <v>0.56000000000000005</v>
      </c>
      <c r="U48" s="207">
        <v>12.12</v>
      </c>
      <c r="V48" s="207">
        <v>0.2</v>
      </c>
      <c r="W48" s="207">
        <v>3.21</v>
      </c>
      <c r="X48" s="207">
        <v>1.65</v>
      </c>
      <c r="Y48" s="207">
        <v>0</v>
      </c>
      <c r="Z48" s="207">
        <v>2.75</v>
      </c>
      <c r="AA48" s="207">
        <v>0.89</v>
      </c>
      <c r="AB48" s="207">
        <v>0</v>
      </c>
      <c r="AC48" s="207">
        <v>-1.72</v>
      </c>
      <c r="AD48" s="207">
        <v>6.82</v>
      </c>
      <c r="AE48" s="207">
        <v>0</v>
      </c>
      <c r="AF48" s="207">
        <v>0</v>
      </c>
      <c r="AG48" s="207">
        <v>26.52</v>
      </c>
      <c r="AH48" s="207">
        <v>0</v>
      </c>
      <c r="AI48" s="207">
        <v>28.93</v>
      </c>
      <c r="AJ48" s="207">
        <v>0</v>
      </c>
      <c r="AK48" s="207">
        <v>2.6</v>
      </c>
      <c r="AL48" s="207">
        <v>0</v>
      </c>
      <c r="AM48" s="207">
        <v>0</v>
      </c>
      <c r="AN48" s="207">
        <v>0</v>
      </c>
      <c r="AO48" s="207">
        <v>187.2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2.4300000000000002</v>
      </c>
      <c r="E49" s="207">
        <v>0</v>
      </c>
      <c r="F49" s="207">
        <v>0</v>
      </c>
      <c r="G49" s="207">
        <v>5.59</v>
      </c>
      <c r="H49" s="207">
        <v>0</v>
      </c>
      <c r="I49" s="207">
        <v>24.81</v>
      </c>
      <c r="J49" s="207">
        <v>0</v>
      </c>
      <c r="K49" s="207">
        <v>7.23</v>
      </c>
      <c r="L49" s="207">
        <v>1.91</v>
      </c>
      <c r="M49" s="207">
        <v>0</v>
      </c>
      <c r="N49" s="207">
        <v>1.3</v>
      </c>
      <c r="O49" s="207">
        <v>2.1800000000000002</v>
      </c>
      <c r="P49" s="207">
        <v>2.68</v>
      </c>
      <c r="Q49" s="207">
        <v>0.24</v>
      </c>
      <c r="R49" s="207">
        <v>0.46</v>
      </c>
      <c r="S49" s="207">
        <v>0.28999999999999998</v>
      </c>
      <c r="T49" s="207">
        <v>0.56000000000000005</v>
      </c>
      <c r="U49" s="207">
        <v>12.12</v>
      </c>
      <c r="V49" s="207">
        <v>0.2</v>
      </c>
      <c r="W49" s="207">
        <v>3.21</v>
      </c>
      <c r="X49" s="207">
        <v>1.65</v>
      </c>
      <c r="Y49" s="207">
        <v>0</v>
      </c>
      <c r="Z49" s="207">
        <v>2.75</v>
      </c>
      <c r="AA49" s="207">
        <v>0.89</v>
      </c>
      <c r="AB49" s="207">
        <v>0</v>
      </c>
      <c r="AC49" s="207">
        <v>0.8</v>
      </c>
      <c r="AD49" s="207">
        <v>6.82</v>
      </c>
      <c r="AE49" s="207">
        <v>0</v>
      </c>
      <c r="AF49" s="207">
        <v>0</v>
      </c>
      <c r="AG49" s="207">
        <v>26.52</v>
      </c>
      <c r="AH49" s="207">
        <v>0</v>
      </c>
      <c r="AI49" s="207">
        <v>28.93</v>
      </c>
      <c r="AJ49" s="207">
        <v>0</v>
      </c>
      <c r="AK49" s="207">
        <v>2.6</v>
      </c>
      <c r="AL49" s="207">
        <v>0</v>
      </c>
      <c r="AM49" s="207">
        <v>0</v>
      </c>
      <c r="AN49" s="207">
        <v>0</v>
      </c>
      <c r="AO49" s="207">
        <v>187.2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2.4300000000000002</v>
      </c>
      <c r="E50" s="207">
        <v>0</v>
      </c>
      <c r="F50" s="207">
        <v>0</v>
      </c>
      <c r="G50" s="207">
        <v>0</v>
      </c>
      <c r="H50" s="207">
        <v>0</v>
      </c>
      <c r="I50" s="207">
        <v>24.81</v>
      </c>
      <c r="J50" s="207">
        <v>0</v>
      </c>
      <c r="K50" s="207">
        <v>7.23</v>
      </c>
      <c r="L50" s="207">
        <v>1.91</v>
      </c>
      <c r="M50" s="207">
        <v>0</v>
      </c>
      <c r="N50" s="207">
        <v>1.3</v>
      </c>
      <c r="O50" s="207">
        <v>2.1800000000000002</v>
      </c>
      <c r="P50" s="207">
        <v>2.68</v>
      </c>
      <c r="Q50" s="207">
        <v>0.24</v>
      </c>
      <c r="R50" s="207">
        <v>0.46</v>
      </c>
      <c r="S50" s="207">
        <v>0.28999999999999998</v>
      </c>
      <c r="T50" s="207">
        <v>0.56000000000000005</v>
      </c>
      <c r="U50" s="207">
        <v>12.12</v>
      </c>
      <c r="V50" s="207">
        <v>0.2</v>
      </c>
      <c r="W50" s="207">
        <v>3.21</v>
      </c>
      <c r="X50" s="207">
        <v>1.65</v>
      </c>
      <c r="Y50" s="207">
        <v>0</v>
      </c>
      <c r="Z50" s="207">
        <v>2.75</v>
      </c>
      <c r="AA50" s="207">
        <v>0.89</v>
      </c>
      <c r="AB50" s="207">
        <v>0</v>
      </c>
      <c r="AC50" s="207">
        <v>0.8</v>
      </c>
      <c r="AD50" s="207">
        <v>6.82</v>
      </c>
      <c r="AE50" s="207">
        <v>0</v>
      </c>
      <c r="AF50" s="207">
        <v>0</v>
      </c>
      <c r="AG50" s="207">
        <v>26.52</v>
      </c>
      <c r="AH50" s="207">
        <v>0</v>
      </c>
      <c r="AI50" s="207">
        <v>28.93</v>
      </c>
      <c r="AJ50" s="207">
        <v>0</v>
      </c>
      <c r="AK50" s="207">
        <v>2.6</v>
      </c>
      <c r="AL50" s="207">
        <v>0</v>
      </c>
      <c r="AM50" s="207">
        <v>0</v>
      </c>
      <c r="AN50" s="207">
        <v>0</v>
      </c>
      <c r="AO50" s="207">
        <v>187.2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2.4300000000000002</v>
      </c>
      <c r="E51" s="207">
        <v>0</v>
      </c>
      <c r="F51" s="207">
        <v>0</v>
      </c>
      <c r="G51" s="207">
        <v>0</v>
      </c>
      <c r="H51" s="207">
        <v>0</v>
      </c>
      <c r="I51" s="207">
        <v>24.81</v>
      </c>
      <c r="J51" s="207">
        <v>0</v>
      </c>
      <c r="K51" s="207">
        <v>7.23</v>
      </c>
      <c r="L51" s="207">
        <v>1.91</v>
      </c>
      <c r="M51" s="207">
        <v>0</v>
      </c>
      <c r="N51" s="207">
        <v>1.3</v>
      </c>
      <c r="O51" s="207">
        <v>2.1800000000000002</v>
      </c>
      <c r="P51" s="207">
        <v>2.68</v>
      </c>
      <c r="Q51" s="207">
        <v>0.24</v>
      </c>
      <c r="R51" s="207">
        <v>0.46</v>
      </c>
      <c r="S51" s="207">
        <v>0.28999999999999998</v>
      </c>
      <c r="T51" s="207">
        <v>0.56000000000000005</v>
      </c>
      <c r="U51" s="207">
        <v>12.12</v>
      </c>
      <c r="V51" s="207">
        <v>0.2</v>
      </c>
      <c r="W51" s="207">
        <v>3.21</v>
      </c>
      <c r="X51" s="207">
        <v>1.65</v>
      </c>
      <c r="Y51" s="207">
        <v>0</v>
      </c>
      <c r="Z51" s="207">
        <v>2.75</v>
      </c>
      <c r="AA51" s="207">
        <v>0.89</v>
      </c>
      <c r="AB51" s="207">
        <v>0</v>
      </c>
      <c r="AC51" s="207">
        <v>0.8</v>
      </c>
      <c r="AD51" s="207">
        <v>6.82</v>
      </c>
      <c r="AE51" s="207">
        <v>0</v>
      </c>
      <c r="AF51" s="207">
        <v>0</v>
      </c>
      <c r="AG51" s="207">
        <v>26.52</v>
      </c>
      <c r="AH51" s="207">
        <v>0</v>
      </c>
      <c r="AI51" s="207">
        <v>28.93</v>
      </c>
      <c r="AJ51" s="207">
        <v>0</v>
      </c>
      <c r="AK51" s="207">
        <v>2.6</v>
      </c>
      <c r="AL51" s="207">
        <v>0</v>
      </c>
      <c r="AM51" s="207">
        <v>0</v>
      </c>
      <c r="AN51" s="207">
        <v>0</v>
      </c>
      <c r="AO51" s="207">
        <v>183.6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2.4300000000000002</v>
      </c>
      <c r="E52" s="207">
        <v>0</v>
      </c>
      <c r="F52" s="207">
        <v>0</v>
      </c>
      <c r="G52" s="207">
        <v>0</v>
      </c>
      <c r="H52" s="207">
        <v>0</v>
      </c>
      <c r="I52" s="207">
        <v>24.81</v>
      </c>
      <c r="J52" s="207">
        <v>0</v>
      </c>
      <c r="K52" s="207">
        <v>5.19</v>
      </c>
      <c r="L52" s="207">
        <v>1.91</v>
      </c>
      <c r="M52" s="207">
        <v>0</v>
      </c>
      <c r="N52" s="207">
        <v>1.3</v>
      </c>
      <c r="O52" s="207">
        <v>2.1800000000000002</v>
      </c>
      <c r="P52" s="207">
        <v>2.68</v>
      </c>
      <c r="Q52" s="207">
        <v>0.24</v>
      </c>
      <c r="R52" s="207">
        <v>0.46</v>
      </c>
      <c r="S52" s="207">
        <v>0.28999999999999998</v>
      </c>
      <c r="T52" s="207">
        <v>0.56000000000000005</v>
      </c>
      <c r="U52" s="207">
        <v>12.12</v>
      </c>
      <c r="V52" s="207">
        <v>0.2</v>
      </c>
      <c r="W52" s="207">
        <v>3.21</v>
      </c>
      <c r="X52" s="207">
        <v>1.65</v>
      </c>
      <c r="Y52" s="207">
        <v>0</v>
      </c>
      <c r="Z52" s="207">
        <v>2.75</v>
      </c>
      <c r="AA52" s="207">
        <v>0.89</v>
      </c>
      <c r="AB52" s="207">
        <v>0</v>
      </c>
      <c r="AC52" s="207">
        <v>0.8</v>
      </c>
      <c r="AD52" s="207">
        <v>6.82</v>
      </c>
      <c r="AE52" s="207">
        <v>0</v>
      </c>
      <c r="AF52" s="207">
        <v>0</v>
      </c>
      <c r="AG52" s="207">
        <v>26.52</v>
      </c>
      <c r="AH52" s="207">
        <v>0</v>
      </c>
      <c r="AI52" s="207">
        <v>28.93</v>
      </c>
      <c r="AJ52" s="207">
        <v>0</v>
      </c>
      <c r="AK52" s="207">
        <v>2.6</v>
      </c>
      <c r="AL52" s="207">
        <v>0</v>
      </c>
      <c r="AM52" s="207">
        <v>0</v>
      </c>
      <c r="AN52" s="207">
        <v>0</v>
      </c>
      <c r="AO52" s="207">
        <v>183.6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2.4300000000000002</v>
      </c>
      <c r="E53" s="207">
        <v>0</v>
      </c>
      <c r="F53" s="207">
        <v>0</v>
      </c>
      <c r="G53" s="207">
        <v>0</v>
      </c>
      <c r="H53" s="207">
        <v>0</v>
      </c>
      <c r="I53" s="207">
        <v>24.81</v>
      </c>
      <c r="J53" s="207">
        <v>0</v>
      </c>
      <c r="K53" s="207">
        <v>7.23</v>
      </c>
      <c r="L53" s="207">
        <v>1.91</v>
      </c>
      <c r="M53" s="207">
        <v>0</v>
      </c>
      <c r="N53" s="207">
        <v>1.3</v>
      </c>
      <c r="O53" s="207">
        <v>2.1800000000000002</v>
      </c>
      <c r="P53" s="207">
        <v>2.68</v>
      </c>
      <c r="Q53" s="207">
        <v>0.24</v>
      </c>
      <c r="R53" s="207">
        <v>0.46</v>
      </c>
      <c r="S53" s="207">
        <v>0.28999999999999998</v>
      </c>
      <c r="T53" s="207">
        <v>0.56000000000000005</v>
      </c>
      <c r="U53" s="207">
        <v>12.12</v>
      </c>
      <c r="V53" s="207">
        <v>0.2</v>
      </c>
      <c r="W53" s="207">
        <v>1.19</v>
      </c>
      <c r="X53" s="207">
        <v>1.65</v>
      </c>
      <c r="Y53" s="207">
        <v>0</v>
      </c>
      <c r="Z53" s="207">
        <v>2.75</v>
      </c>
      <c r="AA53" s="207">
        <v>0.89</v>
      </c>
      <c r="AB53" s="207">
        <v>0</v>
      </c>
      <c r="AC53" s="207">
        <v>0.8</v>
      </c>
      <c r="AD53" s="207">
        <v>6.82</v>
      </c>
      <c r="AE53" s="207">
        <v>0</v>
      </c>
      <c r="AF53" s="207">
        <v>0</v>
      </c>
      <c r="AG53" s="207">
        <v>26.52</v>
      </c>
      <c r="AH53" s="207">
        <v>0</v>
      </c>
      <c r="AI53" s="207">
        <v>28.93</v>
      </c>
      <c r="AJ53" s="207">
        <v>0</v>
      </c>
      <c r="AK53" s="207">
        <v>12.6</v>
      </c>
      <c r="AL53" s="207">
        <v>0</v>
      </c>
      <c r="AM53" s="207">
        <v>0</v>
      </c>
      <c r="AN53" s="207">
        <v>0</v>
      </c>
      <c r="AO53" s="207">
        <v>183.6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2.4300000000000002</v>
      </c>
      <c r="E54" s="207">
        <v>0</v>
      </c>
      <c r="F54" s="207">
        <v>0</v>
      </c>
      <c r="G54" s="207">
        <v>0</v>
      </c>
      <c r="H54" s="207">
        <v>0</v>
      </c>
      <c r="I54" s="207">
        <v>24.81</v>
      </c>
      <c r="J54" s="207">
        <v>0</v>
      </c>
      <c r="K54" s="207">
        <v>7.23</v>
      </c>
      <c r="L54" s="207">
        <v>1.91</v>
      </c>
      <c r="M54" s="207">
        <v>0</v>
      </c>
      <c r="N54" s="207">
        <v>1.3</v>
      </c>
      <c r="O54" s="207">
        <v>2.1800000000000002</v>
      </c>
      <c r="P54" s="207">
        <v>2.68</v>
      </c>
      <c r="Q54" s="207">
        <v>0.24</v>
      </c>
      <c r="R54" s="207">
        <v>0.46</v>
      </c>
      <c r="S54" s="207">
        <v>0.28999999999999998</v>
      </c>
      <c r="T54" s="207">
        <v>0.56000000000000005</v>
      </c>
      <c r="U54" s="207">
        <v>12.12</v>
      </c>
      <c r="V54" s="207">
        <v>0.2</v>
      </c>
      <c r="W54" s="207">
        <v>1.19</v>
      </c>
      <c r="X54" s="207">
        <v>1.65</v>
      </c>
      <c r="Y54" s="207">
        <v>0</v>
      </c>
      <c r="Z54" s="207">
        <v>2.75</v>
      </c>
      <c r="AA54" s="207">
        <v>0.89</v>
      </c>
      <c r="AB54" s="207">
        <v>0</v>
      </c>
      <c r="AC54" s="207">
        <v>0</v>
      </c>
      <c r="AD54" s="207">
        <v>13.65</v>
      </c>
      <c r="AE54" s="207">
        <v>0</v>
      </c>
      <c r="AF54" s="207">
        <v>0</v>
      </c>
      <c r="AG54" s="207">
        <v>26.52</v>
      </c>
      <c r="AH54" s="207">
        <v>0</v>
      </c>
      <c r="AI54" s="207">
        <v>28.93</v>
      </c>
      <c r="AJ54" s="207">
        <v>0</v>
      </c>
      <c r="AK54" s="207">
        <v>12.6</v>
      </c>
      <c r="AL54" s="207">
        <v>0</v>
      </c>
      <c r="AM54" s="207">
        <v>0</v>
      </c>
      <c r="AN54" s="207">
        <v>0</v>
      </c>
      <c r="AO54" s="207">
        <v>183.6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2.4300000000000002</v>
      </c>
      <c r="E55" s="207">
        <v>0</v>
      </c>
      <c r="F55" s="207">
        <v>0</v>
      </c>
      <c r="G55" s="207">
        <v>0</v>
      </c>
      <c r="H55" s="207">
        <v>0</v>
      </c>
      <c r="I55" s="207">
        <v>24.81</v>
      </c>
      <c r="J55" s="207">
        <v>0</v>
      </c>
      <c r="K55" s="207">
        <v>7.23</v>
      </c>
      <c r="L55" s="207">
        <v>1.91</v>
      </c>
      <c r="M55" s="207">
        <v>0</v>
      </c>
      <c r="N55" s="207">
        <v>1.3</v>
      </c>
      <c r="O55" s="207">
        <v>2.1800000000000002</v>
      </c>
      <c r="P55" s="207">
        <v>2.68</v>
      </c>
      <c r="Q55" s="207">
        <v>0.24</v>
      </c>
      <c r="R55" s="207">
        <v>0.46</v>
      </c>
      <c r="S55" s="207">
        <v>0.28999999999999998</v>
      </c>
      <c r="T55" s="207">
        <v>0.56000000000000005</v>
      </c>
      <c r="U55" s="207">
        <v>12.12</v>
      </c>
      <c r="V55" s="207">
        <v>0.2</v>
      </c>
      <c r="W55" s="207">
        <v>1.04</v>
      </c>
      <c r="X55" s="207">
        <v>1.65</v>
      </c>
      <c r="Y55" s="207">
        <v>0</v>
      </c>
      <c r="Z55" s="207">
        <v>2.75</v>
      </c>
      <c r="AA55" s="207">
        <v>0.89</v>
      </c>
      <c r="AB55" s="207">
        <v>0</v>
      </c>
      <c r="AC55" s="207">
        <v>0</v>
      </c>
      <c r="AD55" s="207">
        <v>13.65</v>
      </c>
      <c r="AE55" s="207">
        <v>0</v>
      </c>
      <c r="AF55" s="207">
        <v>0</v>
      </c>
      <c r="AG55" s="207">
        <v>26.52</v>
      </c>
      <c r="AH55" s="207">
        <v>0</v>
      </c>
      <c r="AI55" s="207">
        <v>28.93</v>
      </c>
      <c r="AJ55" s="207">
        <v>0</v>
      </c>
      <c r="AK55" s="207">
        <v>11.51</v>
      </c>
      <c r="AL55" s="207">
        <v>0</v>
      </c>
      <c r="AM55" s="207">
        <v>0</v>
      </c>
      <c r="AN55" s="207">
        <v>0</v>
      </c>
      <c r="AO55" s="207">
        <v>183.6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2.4300000000000002</v>
      </c>
      <c r="E56" s="207">
        <v>0</v>
      </c>
      <c r="F56" s="207">
        <v>0</v>
      </c>
      <c r="G56" s="207">
        <v>0</v>
      </c>
      <c r="H56" s="207">
        <v>0</v>
      </c>
      <c r="I56" s="207">
        <v>24.81</v>
      </c>
      <c r="J56" s="207">
        <v>0</v>
      </c>
      <c r="K56" s="207">
        <v>7.23</v>
      </c>
      <c r="L56" s="207">
        <v>1.91</v>
      </c>
      <c r="M56" s="207">
        <v>0</v>
      </c>
      <c r="N56" s="207">
        <v>1.3</v>
      </c>
      <c r="O56" s="207">
        <v>2.1800000000000002</v>
      </c>
      <c r="P56" s="207">
        <v>2.68</v>
      </c>
      <c r="Q56" s="207">
        <v>0.24</v>
      </c>
      <c r="R56" s="207">
        <v>0.46</v>
      </c>
      <c r="S56" s="207">
        <v>0.28999999999999998</v>
      </c>
      <c r="T56" s="207">
        <v>0.56000000000000005</v>
      </c>
      <c r="U56" s="207">
        <v>12.12</v>
      </c>
      <c r="V56" s="207">
        <v>0.2</v>
      </c>
      <c r="W56" s="207">
        <v>1.04</v>
      </c>
      <c r="X56" s="207">
        <v>1.65</v>
      </c>
      <c r="Y56" s="207">
        <v>0</v>
      </c>
      <c r="Z56" s="207">
        <v>2.75</v>
      </c>
      <c r="AA56" s="207">
        <v>0.89</v>
      </c>
      <c r="AB56" s="207">
        <v>0</v>
      </c>
      <c r="AC56" s="207">
        <v>0</v>
      </c>
      <c r="AD56" s="207">
        <v>13.65</v>
      </c>
      <c r="AE56" s="207">
        <v>0</v>
      </c>
      <c r="AF56" s="207">
        <v>0</v>
      </c>
      <c r="AG56" s="207">
        <v>26.52</v>
      </c>
      <c r="AH56" s="207">
        <v>0</v>
      </c>
      <c r="AI56" s="207">
        <v>28.93</v>
      </c>
      <c r="AJ56" s="207">
        <v>0</v>
      </c>
      <c r="AK56" s="207">
        <v>11.51</v>
      </c>
      <c r="AL56" s="207">
        <v>0</v>
      </c>
      <c r="AM56" s="207">
        <v>0</v>
      </c>
      <c r="AN56" s="207">
        <v>0</v>
      </c>
      <c r="AO56" s="207">
        <v>183.6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5.59</v>
      </c>
      <c r="G57" s="207">
        <v>0</v>
      </c>
      <c r="H57" s="207">
        <v>0</v>
      </c>
      <c r="I57" s="207">
        <v>24.81</v>
      </c>
      <c r="J57" s="207">
        <v>0</v>
      </c>
      <c r="K57" s="207">
        <v>7.23</v>
      </c>
      <c r="L57" s="207">
        <v>1.91</v>
      </c>
      <c r="M57" s="207">
        <v>0</v>
      </c>
      <c r="N57" s="207">
        <v>1.3</v>
      </c>
      <c r="O57" s="207">
        <v>2.1800000000000002</v>
      </c>
      <c r="P57" s="207">
        <v>1.97</v>
      </c>
      <c r="Q57" s="207">
        <v>0.24</v>
      </c>
      <c r="R57" s="207">
        <v>0.46</v>
      </c>
      <c r="S57" s="207">
        <v>0.28999999999999998</v>
      </c>
      <c r="T57" s="207">
        <v>0.56000000000000005</v>
      </c>
      <c r="U57" s="207">
        <v>12.12</v>
      </c>
      <c r="V57" s="207">
        <v>0.2</v>
      </c>
      <c r="W57" s="207">
        <v>1.04</v>
      </c>
      <c r="X57" s="207">
        <v>1.65</v>
      </c>
      <c r="Y57" s="207">
        <v>0</v>
      </c>
      <c r="Z57" s="207">
        <v>2.75</v>
      </c>
      <c r="AA57" s="207">
        <v>0.89</v>
      </c>
      <c r="AB57" s="207">
        <v>0</v>
      </c>
      <c r="AC57" s="207">
        <v>0</v>
      </c>
      <c r="AD57" s="207">
        <v>13.65</v>
      </c>
      <c r="AE57" s="207">
        <v>0</v>
      </c>
      <c r="AF57" s="207">
        <v>0</v>
      </c>
      <c r="AG57" s="207">
        <v>26.52</v>
      </c>
      <c r="AH57" s="207">
        <v>0</v>
      </c>
      <c r="AI57" s="207">
        <v>28.93</v>
      </c>
      <c r="AJ57" s="207">
        <v>0</v>
      </c>
      <c r="AK57" s="207">
        <v>10.210000000000001</v>
      </c>
      <c r="AL57" s="207">
        <v>0</v>
      </c>
      <c r="AM57" s="207">
        <v>0</v>
      </c>
      <c r="AN57" s="207">
        <v>0</v>
      </c>
      <c r="AO57" s="207">
        <v>183.6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5.59</v>
      </c>
      <c r="G58" s="207">
        <v>0</v>
      </c>
      <c r="H58" s="207">
        <v>0</v>
      </c>
      <c r="I58" s="207">
        <v>24.81</v>
      </c>
      <c r="J58" s="207">
        <v>0</v>
      </c>
      <c r="K58" s="207">
        <v>7.23</v>
      </c>
      <c r="L58" s="207">
        <v>1.91</v>
      </c>
      <c r="M58" s="207">
        <v>0</v>
      </c>
      <c r="N58" s="207">
        <v>1.3</v>
      </c>
      <c r="O58" s="207">
        <v>2.1800000000000002</v>
      </c>
      <c r="P58" s="207">
        <v>1.97</v>
      </c>
      <c r="Q58" s="207">
        <v>0.24</v>
      </c>
      <c r="R58" s="207">
        <v>0.46</v>
      </c>
      <c r="S58" s="207">
        <v>0.28999999999999998</v>
      </c>
      <c r="T58" s="207">
        <v>0.56000000000000005</v>
      </c>
      <c r="U58" s="207">
        <v>12.12</v>
      </c>
      <c r="V58" s="207">
        <v>0.2</v>
      </c>
      <c r="W58" s="207">
        <v>1.04</v>
      </c>
      <c r="X58" s="207">
        <v>1.65</v>
      </c>
      <c r="Y58" s="207">
        <v>0</v>
      </c>
      <c r="Z58" s="207">
        <v>2.75</v>
      </c>
      <c r="AA58" s="207">
        <v>0.89</v>
      </c>
      <c r="AB58" s="207">
        <v>0</v>
      </c>
      <c r="AC58" s="207">
        <v>0</v>
      </c>
      <c r="AD58" s="207">
        <v>13.65</v>
      </c>
      <c r="AE58" s="207">
        <v>0</v>
      </c>
      <c r="AF58" s="207">
        <v>0</v>
      </c>
      <c r="AG58" s="207">
        <v>26.52</v>
      </c>
      <c r="AH58" s="207">
        <v>0</v>
      </c>
      <c r="AI58" s="207">
        <v>28.93</v>
      </c>
      <c r="AJ58" s="207">
        <v>0</v>
      </c>
      <c r="AK58" s="207">
        <v>10.210000000000001</v>
      </c>
      <c r="AL58" s="207">
        <v>0</v>
      </c>
      <c r="AM58" s="207">
        <v>0</v>
      </c>
      <c r="AN58" s="207">
        <v>0</v>
      </c>
      <c r="AO58" s="207">
        <v>183.6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5.59</v>
      </c>
      <c r="G59" s="207">
        <v>0</v>
      </c>
      <c r="H59" s="207">
        <v>0</v>
      </c>
      <c r="I59" s="207">
        <v>24.81</v>
      </c>
      <c r="J59" s="207">
        <v>0</v>
      </c>
      <c r="K59" s="207">
        <v>7.23</v>
      </c>
      <c r="L59" s="207">
        <v>1.91</v>
      </c>
      <c r="M59" s="207">
        <v>0</v>
      </c>
      <c r="N59" s="207">
        <v>1.3</v>
      </c>
      <c r="O59" s="207">
        <v>2.1800000000000002</v>
      </c>
      <c r="P59" s="207">
        <v>1.97</v>
      </c>
      <c r="Q59" s="207">
        <v>0.24</v>
      </c>
      <c r="R59" s="207">
        <v>0.46</v>
      </c>
      <c r="S59" s="207">
        <v>0.28999999999999998</v>
      </c>
      <c r="T59" s="207">
        <v>0.56000000000000005</v>
      </c>
      <c r="U59" s="207">
        <v>12.12</v>
      </c>
      <c r="V59" s="207">
        <v>0.2</v>
      </c>
      <c r="W59" s="207">
        <v>1.19</v>
      </c>
      <c r="X59" s="207">
        <v>1.65</v>
      </c>
      <c r="Y59" s="207">
        <v>0</v>
      </c>
      <c r="Z59" s="207">
        <v>2.75</v>
      </c>
      <c r="AA59" s="207">
        <v>0.89</v>
      </c>
      <c r="AB59" s="207">
        <v>0</v>
      </c>
      <c r="AC59" s="207">
        <v>0</v>
      </c>
      <c r="AD59" s="207">
        <v>13.65</v>
      </c>
      <c r="AE59" s="207">
        <v>0</v>
      </c>
      <c r="AF59" s="207">
        <v>0</v>
      </c>
      <c r="AG59" s="207">
        <v>26.52</v>
      </c>
      <c r="AH59" s="207">
        <v>0</v>
      </c>
      <c r="AI59" s="207">
        <v>28.93</v>
      </c>
      <c r="AJ59" s="207">
        <v>0</v>
      </c>
      <c r="AK59" s="207">
        <v>10.210000000000001</v>
      </c>
      <c r="AL59" s="207">
        <v>0</v>
      </c>
      <c r="AM59" s="207">
        <v>0</v>
      </c>
      <c r="AN59" s="207">
        <v>0</v>
      </c>
      <c r="AO59" s="207">
        <v>183.6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5.59</v>
      </c>
      <c r="G60" s="207">
        <v>0</v>
      </c>
      <c r="H60" s="207">
        <v>0</v>
      </c>
      <c r="I60" s="207">
        <v>24.81</v>
      </c>
      <c r="J60" s="207">
        <v>0</v>
      </c>
      <c r="K60" s="207">
        <v>7.23</v>
      </c>
      <c r="L60" s="207">
        <v>1.91</v>
      </c>
      <c r="M60" s="207">
        <v>0</v>
      </c>
      <c r="N60" s="207">
        <v>1.3</v>
      </c>
      <c r="O60" s="207">
        <v>2.1800000000000002</v>
      </c>
      <c r="P60" s="207">
        <v>1.97</v>
      </c>
      <c r="Q60" s="207">
        <v>0.24</v>
      </c>
      <c r="R60" s="207">
        <v>0.46</v>
      </c>
      <c r="S60" s="207">
        <v>0.28999999999999998</v>
      </c>
      <c r="T60" s="207">
        <v>0.56000000000000005</v>
      </c>
      <c r="U60" s="207">
        <v>12.12</v>
      </c>
      <c r="V60" s="207">
        <v>0.2</v>
      </c>
      <c r="W60" s="207">
        <v>1.19</v>
      </c>
      <c r="X60" s="207">
        <v>1.65</v>
      </c>
      <c r="Y60" s="207">
        <v>0</v>
      </c>
      <c r="Z60" s="207">
        <v>2.75</v>
      </c>
      <c r="AA60" s="207">
        <v>0.89</v>
      </c>
      <c r="AB60" s="207">
        <v>0</v>
      </c>
      <c r="AC60" s="207">
        <v>0</v>
      </c>
      <c r="AD60" s="207">
        <v>13.65</v>
      </c>
      <c r="AE60" s="207">
        <v>0</v>
      </c>
      <c r="AF60" s="207">
        <v>0</v>
      </c>
      <c r="AG60" s="207">
        <v>26.52</v>
      </c>
      <c r="AH60" s="207">
        <v>0</v>
      </c>
      <c r="AI60" s="207">
        <v>28.93</v>
      </c>
      <c r="AJ60" s="207">
        <v>0</v>
      </c>
      <c r="AK60" s="207">
        <v>10.210000000000001</v>
      </c>
      <c r="AL60" s="207">
        <v>0</v>
      </c>
      <c r="AM60" s="207">
        <v>0</v>
      </c>
      <c r="AN60" s="207">
        <v>0</v>
      </c>
      <c r="AO60" s="207">
        <v>183.6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5.59</v>
      </c>
      <c r="G61" s="207">
        <v>0</v>
      </c>
      <c r="H61" s="207">
        <v>0</v>
      </c>
      <c r="I61" s="207">
        <v>24.81</v>
      </c>
      <c r="J61" s="207">
        <v>0</v>
      </c>
      <c r="K61" s="207">
        <v>10.039999999999999</v>
      </c>
      <c r="L61" s="207">
        <v>1.91</v>
      </c>
      <c r="M61" s="207">
        <v>0</v>
      </c>
      <c r="N61" s="207">
        <v>1.3</v>
      </c>
      <c r="O61" s="207">
        <v>2.1800000000000002</v>
      </c>
      <c r="P61" s="207">
        <v>2.65</v>
      </c>
      <c r="Q61" s="207">
        <v>0.24</v>
      </c>
      <c r="R61" s="207">
        <v>0.46</v>
      </c>
      <c r="S61" s="207">
        <v>0.28999999999999998</v>
      </c>
      <c r="T61" s="207">
        <v>0.56000000000000005</v>
      </c>
      <c r="U61" s="207">
        <v>12.12</v>
      </c>
      <c r="V61" s="207">
        <v>0.2</v>
      </c>
      <c r="W61" s="207">
        <v>3.21</v>
      </c>
      <c r="X61" s="207">
        <v>1.65</v>
      </c>
      <c r="Y61" s="207">
        <v>0</v>
      </c>
      <c r="Z61" s="207">
        <v>2.75</v>
      </c>
      <c r="AA61" s="207">
        <v>0.89</v>
      </c>
      <c r="AB61" s="207">
        <v>0</v>
      </c>
      <c r="AC61" s="207">
        <v>0</v>
      </c>
      <c r="AD61" s="207">
        <v>13.65</v>
      </c>
      <c r="AE61" s="207">
        <v>0</v>
      </c>
      <c r="AF61" s="207">
        <v>0</v>
      </c>
      <c r="AG61" s="207">
        <v>26.52</v>
      </c>
      <c r="AH61" s="207">
        <v>0</v>
      </c>
      <c r="AI61" s="207">
        <v>28.93</v>
      </c>
      <c r="AJ61" s="207">
        <v>0</v>
      </c>
      <c r="AK61" s="207">
        <v>11.51</v>
      </c>
      <c r="AL61" s="207">
        <v>0</v>
      </c>
      <c r="AM61" s="207">
        <v>0</v>
      </c>
      <c r="AN61" s="207">
        <v>0</v>
      </c>
      <c r="AO61" s="207">
        <v>183.6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5.59</v>
      </c>
      <c r="G62" s="207">
        <v>0</v>
      </c>
      <c r="H62" s="207">
        <v>0</v>
      </c>
      <c r="I62" s="207">
        <v>24.81</v>
      </c>
      <c r="J62" s="207">
        <v>0</v>
      </c>
      <c r="K62" s="207">
        <v>7.23</v>
      </c>
      <c r="L62" s="207">
        <v>1.91</v>
      </c>
      <c r="M62" s="207">
        <v>0</v>
      </c>
      <c r="N62" s="207">
        <v>1.3</v>
      </c>
      <c r="O62" s="207">
        <v>2.1800000000000002</v>
      </c>
      <c r="P62" s="207">
        <v>2.65</v>
      </c>
      <c r="Q62" s="207">
        <v>0.24</v>
      </c>
      <c r="R62" s="207">
        <v>0.46</v>
      </c>
      <c r="S62" s="207">
        <v>0.28999999999999998</v>
      </c>
      <c r="T62" s="207">
        <v>0.56000000000000005</v>
      </c>
      <c r="U62" s="207">
        <v>12.12</v>
      </c>
      <c r="V62" s="207">
        <v>0.2</v>
      </c>
      <c r="W62" s="207">
        <v>3.21</v>
      </c>
      <c r="X62" s="207">
        <v>1.65</v>
      </c>
      <c r="Y62" s="207">
        <v>0</v>
      </c>
      <c r="Z62" s="207">
        <v>2.75</v>
      </c>
      <c r="AA62" s="207">
        <v>0.89</v>
      </c>
      <c r="AB62" s="207">
        <v>0</v>
      </c>
      <c r="AC62" s="207">
        <v>0</v>
      </c>
      <c r="AD62" s="207">
        <v>13.65</v>
      </c>
      <c r="AE62" s="207">
        <v>0</v>
      </c>
      <c r="AF62" s="207">
        <v>0</v>
      </c>
      <c r="AG62" s="207">
        <v>26.52</v>
      </c>
      <c r="AH62" s="207">
        <v>0</v>
      </c>
      <c r="AI62" s="207">
        <v>28.93</v>
      </c>
      <c r="AJ62" s="207">
        <v>0</v>
      </c>
      <c r="AK62" s="207">
        <v>11.51</v>
      </c>
      <c r="AL62" s="207">
        <v>0</v>
      </c>
      <c r="AM62" s="207">
        <v>0</v>
      </c>
      <c r="AN62" s="207">
        <v>0</v>
      </c>
      <c r="AO62" s="207">
        <v>183.6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5.59</v>
      </c>
      <c r="G63" s="207">
        <v>0</v>
      </c>
      <c r="H63" s="207">
        <v>0</v>
      </c>
      <c r="I63" s="207">
        <v>24.81</v>
      </c>
      <c r="J63" s="207">
        <v>0.28000000000000003</v>
      </c>
      <c r="K63" s="207">
        <v>7.23</v>
      </c>
      <c r="L63" s="207">
        <v>1.91</v>
      </c>
      <c r="M63" s="207">
        <v>0</v>
      </c>
      <c r="N63" s="207">
        <v>1.3</v>
      </c>
      <c r="O63" s="207">
        <v>2.1800000000000002</v>
      </c>
      <c r="P63" s="207">
        <v>2.65</v>
      </c>
      <c r="Q63" s="207">
        <v>0.24</v>
      </c>
      <c r="R63" s="207">
        <v>0.46</v>
      </c>
      <c r="S63" s="207">
        <v>0.28999999999999998</v>
      </c>
      <c r="T63" s="207">
        <v>0.56000000000000005</v>
      </c>
      <c r="U63" s="207">
        <v>12.12</v>
      </c>
      <c r="V63" s="207">
        <v>0.2</v>
      </c>
      <c r="W63" s="207">
        <v>3.23</v>
      </c>
      <c r="X63" s="207">
        <v>1.65</v>
      </c>
      <c r="Y63" s="207">
        <v>0</v>
      </c>
      <c r="Z63" s="207">
        <v>2.75</v>
      </c>
      <c r="AA63" s="207">
        <v>0.89</v>
      </c>
      <c r="AB63" s="207">
        <v>0</v>
      </c>
      <c r="AC63" s="207">
        <v>0</v>
      </c>
      <c r="AD63" s="207">
        <v>13.65</v>
      </c>
      <c r="AE63" s="207">
        <v>0</v>
      </c>
      <c r="AF63" s="207">
        <v>0</v>
      </c>
      <c r="AG63" s="207">
        <v>26.52</v>
      </c>
      <c r="AH63" s="207">
        <v>0</v>
      </c>
      <c r="AI63" s="207">
        <v>28.93</v>
      </c>
      <c r="AJ63" s="207">
        <v>0</v>
      </c>
      <c r="AK63" s="207">
        <v>11.51</v>
      </c>
      <c r="AL63" s="207">
        <v>0</v>
      </c>
      <c r="AM63" s="207">
        <v>0</v>
      </c>
      <c r="AN63" s="207">
        <v>0</v>
      </c>
      <c r="AO63" s="207">
        <v>183.6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5.59</v>
      </c>
      <c r="G64" s="207">
        <v>0</v>
      </c>
      <c r="H64" s="207">
        <v>0</v>
      </c>
      <c r="I64" s="207">
        <v>24.81</v>
      </c>
      <c r="J64" s="207">
        <v>0.28000000000000003</v>
      </c>
      <c r="K64" s="207">
        <v>7.23</v>
      </c>
      <c r="L64" s="207">
        <v>1.91</v>
      </c>
      <c r="M64" s="207">
        <v>0</v>
      </c>
      <c r="N64" s="207">
        <v>1.3</v>
      </c>
      <c r="O64" s="207">
        <v>2.1800000000000002</v>
      </c>
      <c r="P64" s="207">
        <v>2.65</v>
      </c>
      <c r="Q64" s="207">
        <v>0.24</v>
      </c>
      <c r="R64" s="207">
        <v>0.46</v>
      </c>
      <c r="S64" s="207">
        <v>0.28999999999999998</v>
      </c>
      <c r="T64" s="207">
        <v>0.56000000000000005</v>
      </c>
      <c r="U64" s="207">
        <v>12.12</v>
      </c>
      <c r="V64" s="207">
        <v>0.2</v>
      </c>
      <c r="W64" s="207">
        <v>3.22</v>
      </c>
      <c r="X64" s="207">
        <v>1.65</v>
      </c>
      <c r="Y64" s="207">
        <v>0</v>
      </c>
      <c r="Z64" s="207">
        <v>2.75</v>
      </c>
      <c r="AA64" s="207">
        <v>0.89</v>
      </c>
      <c r="AB64" s="207">
        <v>0</v>
      </c>
      <c r="AC64" s="207">
        <v>0</v>
      </c>
      <c r="AD64" s="207">
        <v>13.65</v>
      </c>
      <c r="AE64" s="207">
        <v>0</v>
      </c>
      <c r="AF64" s="207">
        <v>0</v>
      </c>
      <c r="AG64" s="207">
        <v>26.52</v>
      </c>
      <c r="AH64" s="207">
        <v>0</v>
      </c>
      <c r="AI64" s="207">
        <v>28.93</v>
      </c>
      <c r="AJ64" s="207">
        <v>0</v>
      </c>
      <c r="AK64" s="207">
        <v>12.6</v>
      </c>
      <c r="AL64" s="207">
        <v>0</v>
      </c>
      <c r="AM64" s="207">
        <v>0</v>
      </c>
      <c r="AN64" s="207">
        <v>0</v>
      </c>
      <c r="AO64" s="207">
        <v>183.6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5.59</v>
      </c>
      <c r="G65" s="207">
        <v>0</v>
      </c>
      <c r="H65" s="207">
        <v>0</v>
      </c>
      <c r="I65" s="207">
        <v>24.81</v>
      </c>
      <c r="J65" s="207">
        <v>0.28000000000000003</v>
      </c>
      <c r="K65" s="207">
        <v>7.23</v>
      </c>
      <c r="L65" s="207">
        <v>1.91</v>
      </c>
      <c r="M65" s="207">
        <v>0</v>
      </c>
      <c r="N65" s="207">
        <v>1.3</v>
      </c>
      <c r="O65" s="207">
        <v>2.1800000000000002</v>
      </c>
      <c r="P65" s="207">
        <v>3.36</v>
      </c>
      <c r="Q65" s="207">
        <v>0.24</v>
      </c>
      <c r="R65" s="207">
        <v>0.46</v>
      </c>
      <c r="S65" s="207">
        <v>0.28999999999999998</v>
      </c>
      <c r="T65" s="207">
        <v>0.56000000000000005</v>
      </c>
      <c r="U65" s="207">
        <v>12.12</v>
      </c>
      <c r="V65" s="207">
        <v>0.2</v>
      </c>
      <c r="W65" s="207">
        <v>3.22</v>
      </c>
      <c r="X65" s="207">
        <v>1.65</v>
      </c>
      <c r="Y65" s="207">
        <v>0</v>
      </c>
      <c r="Z65" s="207">
        <v>2.75</v>
      </c>
      <c r="AA65" s="207">
        <v>0.89</v>
      </c>
      <c r="AB65" s="207">
        <v>0</v>
      </c>
      <c r="AC65" s="207">
        <v>0</v>
      </c>
      <c r="AD65" s="207">
        <v>13.65</v>
      </c>
      <c r="AE65" s="207">
        <v>0</v>
      </c>
      <c r="AF65" s="207">
        <v>0</v>
      </c>
      <c r="AG65" s="207">
        <v>26.52</v>
      </c>
      <c r="AH65" s="207">
        <v>0</v>
      </c>
      <c r="AI65" s="207">
        <v>28.93</v>
      </c>
      <c r="AJ65" s="207">
        <v>0</v>
      </c>
      <c r="AK65" s="207">
        <v>12.6</v>
      </c>
      <c r="AL65" s="207">
        <v>0</v>
      </c>
      <c r="AM65" s="207">
        <v>0</v>
      </c>
      <c r="AN65" s="207">
        <v>0</v>
      </c>
      <c r="AO65" s="207">
        <v>183.6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5.59</v>
      </c>
      <c r="G66" s="207">
        <v>0</v>
      </c>
      <c r="H66" s="207">
        <v>0</v>
      </c>
      <c r="I66" s="207">
        <v>24.81</v>
      </c>
      <c r="J66" s="207">
        <v>0.28000000000000003</v>
      </c>
      <c r="K66" s="207">
        <v>7.23</v>
      </c>
      <c r="L66" s="207">
        <v>1.91</v>
      </c>
      <c r="M66" s="207">
        <v>0</v>
      </c>
      <c r="N66" s="207">
        <v>1.3</v>
      </c>
      <c r="O66" s="207">
        <v>2.1800000000000002</v>
      </c>
      <c r="P66" s="207">
        <v>3.36</v>
      </c>
      <c r="Q66" s="207">
        <v>0.24</v>
      </c>
      <c r="R66" s="207">
        <v>0.46</v>
      </c>
      <c r="S66" s="207">
        <v>0.28999999999999998</v>
      </c>
      <c r="T66" s="207">
        <v>0.56000000000000005</v>
      </c>
      <c r="U66" s="207">
        <v>12.12</v>
      </c>
      <c r="V66" s="207">
        <v>0.2</v>
      </c>
      <c r="W66" s="207">
        <v>3.22</v>
      </c>
      <c r="X66" s="207">
        <v>1.65</v>
      </c>
      <c r="Y66" s="207">
        <v>0</v>
      </c>
      <c r="Z66" s="207">
        <v>2.75</v>
      </c>
      <c r="AA66" s="207">
        <v>0.89</v>
      </c>
      <c r="AB66" s="207">
        <v>0</v>
      </c>
      <c r="AC66" s="207">
        <v>0</v>
      </c>
      <c r="AD66" s="207">
        <v>13.65</v>
      </c>
      <c r="AE66" s="207">
        <v>0</v>
      </c>
      <c r="AF66" s="207">
        <v>0</v>
      </c>
      <c r="AG66" s="207">
        <v>26.52</v>
      </c>
      <c r="AH66" s="207">
        <v>0</v>
      </c>
      <c r="AI66" s="207">
        <v>28.93</v>
      </c>
      <c r="AJ66" s="207">
        <v>0</v>
      </c>
      <c r="AK66" s="207">
        <v>12.6</v>
      </c>
      <c r="AL66" s="207">
        <v>0</v>
      </c>
      <c r="AM66" s="207">
        <v>0</v>
      </c>
      <c r="AN66" s="207">
        <v>0</v>
      </c>
      <c r="AO66" s="207">
        <v>183.6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5.59</v>
      </c>
      <c r="G67" s="207">
        <v>0</v>
      </c>
      <c r="H67" s="207">
        <v>0</v>
      </c>
      <c r="I67" s="207">
        <v>24.81</v>
      </c>
      <c r="J67" s="207">
        <v>0.28000000000000003</v>
      </c>
      <c r="K67" s="207">
        <v>7.23</v>
      </c>
      <c r="L67" s="207">
        <v>1.91</v>
      </c>
      <c r="M67" s="207">
        <v>0</v>
      </c>
      <c r="N67" s="207">
        <v>1.3</v>
      </c>
      <c r="O67" s="207">
        <v>2.1800000000000002</v>
      </c>
      <c r="P67" s="207">
        <v>3.36</v>
      </c>
      <c r="Q67" s="207">
        <v>0.24</v>
      </c>
      <c r="R67" s="207">
        <v>0.46</v>
      </c>
      <c r="S67" s="207">
        <v>0.28999999999999998</v>
      </c>
      <c r="T67" s="207">
        <v>0.56000000000000005</v>
      </c>
      <c r="U67" s="207">
        <v>12.12</v>
      </c>
      <c r="V67" s="207">
        <v>0.2</v>
      </c>
      <c r="W67" s="207">
        <v>3.22</v>
      </c>
      <c r="X67" s="207">
        <v>1.65</v>
      </c>
      <c r="Y67" s="207">
        <v>0</v>
      </c>
      <c r="Z67" s="207">
        <v>2.75</v>
      </c>
      <c r="AA67" s="207">
        <v>0.89</v>
      </c>
      <c r="AB67" s="207">
        <v>0</v>
      </c>
      <c r="AC67" s="207">
        <v>0</v>
      </c>
      <c r="AD67" s="207">
        <v>13.65</v>
      </c>
      <c r="AE67" s="207">
        <v>0</v>
      </c>
      <c r="AF67" s="207">
        <v>0</v>
      </c>
      <c r="AG67" s="207">
        <v>26.52</v>
      </c>
      <c r="AH67" s="207">
        <v>0</v>
      </c>
      <c r="AI67" s="207">
        <v>28.93</v>
      </c>
      <c r="AJ67" s="207">
        <v>0</v>
      </c>
      <c r="AK67" s="207">
        <v>12.6</v>
      </c>
      <c r="AL67" s="207">
        <v>0</v>
      </c>
      <c r="AM67" s="207">
        <v>0</v>
      </c>
      <c r="AN67" s="207">
        <v>0</v>
      </c>
      <c r="AO67" s="207">
        <v>183.6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5.59</v>
      </c>
      <c r="G68" s="207">
        <v>0</v>
      </c>
      <c r="H68" s="207">
        <v>0</v>
      </c>
      <c r="I68" s="207">
        <v>25.1</v>
      </c>
      <c r="J68" s="207">
        <v>0.28000000000000003</v>
      </c>
      <c r="K68" s="207">
        <v>7.23</v>
      </c>
      <c r="L68" s="207">
        <v>1.91</v>
      </c>
      <c r="M68" s="207">
        <v>0</v>
      </c>
      <c r="N68" s="207">
        <v>1.3</v>
      </c>
      <c r="O68" s="207">
        <v>2.1800000000000002</v>
      </c>
      <c r="P68" s="207">
        <v>3.36</v>
      </c>
      <c r="Q68" s="207">
        <v>0.24</v>
      </c>
      <c r="R68" s="207">
        <v>0.46</v>
      </c>
      <c r="S68" s="207">
        <v>0.28999999999999998</v>
      </c>
      <c r="T68" s="207">
        <v>0.56000000000000005</v>
      </c>
      <c r="U68" s="207">
        <v>12.12</v>
      </c>
      <c r="V68" s="207">
        <v>0.2</v>
      </c>
      <c r="W68" s="207">
        <v>3.22</v>
      </c>
      <c r="X68" s="207">
        <v>1.65</v>
      </c>
      <c r="Y68" s="207">
        <v>0</v>
      </c>
      <c r="Z68" s="207">
        <v>2.75</v>
      </c>
      <c r="AA68" s="207">
        <v>0.89</v>
      </c>
      <c r="AB68" s="207">
        <v>0</v>
      </c>
      <c r="AC68" s="207">
        <v>0</v>
      </c>
      <c r="AD68" s="207">
        <v>13.65</v>
      </c>
      <c r="AE68" s="207">
        <v>0</v>
      </c>
      <c r="AF68" s="207">
        <v>0</v>
      </c>
      <c r="AG68" s="207">
        <v>26.52</v>
      </c>
      <c r="AH68" s="207">
        <v>0</v>
      </c>
      <c r="AI68" s="207">
        <v>28.93</v>
      </c>
      <c r="AJ68" s="207">
        <v>0</v>
      </c>
      <c r="AK68" s="207">
        <v>12.6</v>
      </c>
      <c r="AL68" s="207">
        <v>0</v>
      </c>
      <c r="AM68" s="207">
        <v>0</v>
      </c>
      <c r="AN68" s="207">
        <v>0</v>
      </c>
      <c r="AO68" s="207">
        <v>183.6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5.59</v>
      </c>
      <c r="G69" s="207">
        <v>0</v>
      </c>
      <c r="H69" s="207">
        <v>0</v>
      </c>
      <c r="I69" s="207">
        <v>25.1</v>
      </c>
      <c r="J69" s="207">
        <v>0.28000000000000003</v>
      </c>
      <c r="K69" s="207">
        <v>7.23</v>
      </c>
      <c r="L69" s="207">
        <v>1.91</v>
      </c>
      <c r="M69" s="207">
        <v>0</v>
      </c>
      <c r="N69" s="207">
        <v>1.3</v>
      </c>
      <c r="O69" s="207">
        <v>2.1800000000000002</v>
      </c>
      <c r="P69" s="207">
        <v>3.36</v>
      </c>
      <c r="Q69" s="207">
        <v>0.12</v>
      </c>
      <c r="R69" s="207">
        <v>0.46</v>
      </c>
      <c r="S69" s="207">
        <v>0.28999999999999998</v>
      </c>
      <c r="T69" s="207">
        <v>0.56000000000000005</v>
      </c>
      <c r="U69" s="207">
        <v>12.12</v>
      </c>
      <c r="V69" s="207">
        <v>0.2</v>
      </c>
      <c r="W69" s="207">
        <v>3.22</v>
      </c>
      <c r="X69" s="207">
        <v>1.65</v>
      </c>
      <c r="Y69" s="207">
        <v>0</v>
      </c>
      <c r="Z69" s="207">
        <v>2.75</v>
      </c>
      <c r="AA69" s="207">
        <v>0.89</v>
      </c>
      <c r="AB69" s="207">
        <v>0</v>
      </c>
      <c r="AC69" s="207">
        <v>9.5500000000000007</v>
      </c>
      <c r="AD69" s="207">
        <v>0</v>
      </c>
      <c r="AE69" s="207">
        <v>0</v>
      </c>
      <c r="AF69" s="207">
        <v>0</v>
      </c>
      <c r="AG69" s="207">
        <v>26.52</v>
      </c>
      <c r="AH69" s="207">
        <v>0</v>
      </c>
      <c r="AI69" s="207">
        <v>28.93</v>
      </c>
      <c r="AJ69" s="207">
        <v>0</v>
      </c>
      <c r="AK69" s="207">
        <v>2.6</v>
      </c>
      <c r="AL69" s="207">
        <v>0</v>
      </c>
      <c r="AM69" s="207">
        <v>0</v>
      </c>
      <c r="AN69" s="207">
        <v>0</v>
      </c>
      <c r="AO69" s="207">
        <v>183.6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5.59</v>
      </c>
      <c r="G70" s="207">
        <v>0</v>
      </c>
      <c r="H70" s="207">
        <v>0</v>
      </c>
      <c r="I70" s="207">
        <v>25.1</v>
      </c>
      <c r="J70" s="207">
        <v>0.28000000000000003</v>
      </c>
      <c r="K70" s="207">
        <v>7.23</v>
      </c>
      <c r="L70" s="207">
        <v>1.91</v>
      </c>
      <c r="M70" s="207">
        <v>0</v>
      </c>
      <c r="N70" s="207">
        <v>1.3</v>
      </c>
      <c r="O70" s="207">
        <v>2.1800000000000002</v>
      </c>
      <c r="P70" s="207">
        <v>3.36</v>
      </c>
      <c r="Q70" s="207">
        <v>0.12</v>
      </c>
      <c r="R70" s="207">
        <v>0.46</v>
      </c>
      <c r="S70" s="207">
        <v>0.28999999999999998</v>
      </c>
      <c r="T70" s="207">
        <v>0.56000000000000005</v>
      </c>
      <c r="U70" s="207">
        <v>12.12</v>
      </c>
      <c r="V70" s="207">
        <v>0.2</v>
      </c>
      <c r="W70" s="207">
        <v>3.22</v>
      </c>
      <c r="X70" s="207">
        <v>1.65</v>
      </c>
      <c r="Y70" s="207">
        <v>0</v>
      </c>
      <c r="Z70" s="207">
        <v>2.75</v>
      </c>
      <c r="AA70" s="207">
        <v>0.89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26.52</v>
      </c>
      <c r="AH70" s="207">
        <v>0</v>
      </c>
      <c r="AI70" s="207">
        <v>28.93</v>
      </c>
      <c r="AJ70" s="207">
        <v>0</v>
      </c>
      <c r="AK70" s="207">
        <v>2.6</v>
      </c>
      <c r="AL70" s="207">
        <v>0</v>
      </c>
      <c r="AM70" s="207">
        <v>0</v>
      </c>
      <c r="AN70" s="207">
        <v>0</v>
      </c>
      <c r="AO70" s="207">
        <v>183.6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5.59</v>
      </c>
      <c r="G71" s="207">
        <v>0</v>
      </c>
      <c r="H71" s="207">
        <v>0</v>
      </c>
      <c r="I71" s="207">
        <v>25.1</v>
      </c>
      <c r="J71" s="207">
        <v>0.28000000000000003</v>
      </c>
      <c r="K71" s="207">
        <v>7.23</v>
      </c>
      <c r="L71" s="207">
        <v>1.91</v>
      </c>
      <c r="M71" s="207">
        <v>0</v>
      </c>
      <c r="N71" s="207">
        <v>1.3</v>
      </c>
      <c r="O71" s="207">
        <v>2.1800000000000002</v>
      </c>
      <c r="P71" s="207">
        <v>3.36</v>
      </c>
      <c r="Q71" s="207">
        <v>0.12</v>
      </c>
      <c r="R71" s="207">
        <v>0.46</v>
      </c>
      <c r="S71" s="207">
        <v>0.28999999999999998</v>
      </c>
      <c r="T71" s="207">
        <v>0.56000000000000005</v>
      </c>
      <c r="U71" s="207">
        <v>12.12</v>
      </c>
      <c r="V71" s="207">
        <v>0.2</v>
      </c>
      <c r="W71" s="207">
        <v>3.22</v>
      </c>
      <c r="X71" s="207">
        <v>1.65</v>
      </c>
      <c r="Y71" s="207">
        <v>0</v>
      </c>
      <c r="Z71" s="207">
        <v>2.75</v>
      </c>
      <c r="AA71" s="207">
        <v>0.89</v>
      </c>
      <c r="AB71" s="207">
        <v>0</v>
      </c>
      <c r="AC71" s="207">
        <v>0.8</v>
      </c>
      <c r="AD71" s="207">
        <v>0</v>
      </c>
      <c r="AE71" s="207">
        <v>0</v>
      </c>
      <c r="AF71" s="207">
        <v>0</v>
      </c>
      <c r="AG71" s="207">
        <v>26.52</v>
      </c>
      <c r="AH71" s="207">
        <v>0</v>
      </c>
      <c r="AI71" s="207">
        <v>28.93</v>
      </c>
      <c r="AJ71" s="207">
        <v>0</v>
      </c>
      <c r="AK71" s="207">
        <v>2.6</v>
      </c>
      <c r="AL71" s="207">
        <v>0</v>
      </c>
      <c r="AM71" s="207">
        <v>0</v>
      </c>
      <c r="AN71" s="207">
        <v>0</v>
      </c>
      <c r="AO71" s="207">
        <v>183.6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5.59</v>
      </c>
      <c r="G72" s="207">
        <v>0</v>
      </c>
      <c r="H72" s="207">
        <v>0</v>
      </c>
      <c r="I72" s="207">
        <v>25.1</v>
      </c>
      <c r="J72" s="207">
        <v>0.28000000000000003</v>
      </c>
      <c r="K72" s="207">
        <v>7.23</v>
      </c>
      <c r="L72" s="207">
        <v>1.91</v>
      </c>
      <c r="M72" s="207">
        <v>0</v>
      </c>
      <c r="N72" s="207">
        <v>1.3</v>
      </c>
      <c r="O72" s="207">
        <v>2.1800000000000002</v>
      </c>
      <c r="P72" s="207">
        <v>3.36</v>
      </c>
      <c r="Q72" s="207">
        <v>0.12</v>
      </c>
      <c r="R72" s="207">
        <v>0.46</v>
      </c>
      <c r="S72" s="207">
        <v>0.28999999999999998</v>
      </c>
      <c r="T72" s="207">
        <v>0.56000000000000005</v>
      </c>
      <c r="U72" s="207">
        <v>12.12</v>
      </c>
      <c r="V72" s="207">
        <v>0.2</v>
      </c>
      <c r="W72" s="207">
        <v>3.22</v>
      </c>
      <c r="X72" s="207">
        <v>1.65</v>
      </c>
      <c r="Y72" s="207">
        <v>0</v>
      </c>
      <c r="Z72" s="207">
        <v>2.75</v>
      </c>
      <c r="AA72" s="207">
        <v>0.89</v>
      </c>
      <c r="AB72" s="207">
        <v>0</v>
      </c>
      <c r="AC72" s="207">
        <v>0.8</v>
      </c>
      <c r="AD72" s="207">
        <v>0</v>
      </c>
      <c r="AE72" s="207">
        <v>0</v>
      </c>
      <c r="AF72" s="207">
        <v>0</v>
      </c>
      <c r="AG72" s="207">
        <v>26.52</v>
      </c>
      <c r="AH72" s="207">
        <v>0</v>
      </c>
      <c r="AI72" s="207">
        <v>28.93</v>
      </c>
      <c r="AJ72" s="207">
        <v>0</v>
      </c>
      <c r="AK72" s="207">
        <v>2.6</v>
      </c>
      <c r="AL72" s="207">
        <v>0</v>
      </c>
      <c r="AM72" s="207">
        <v>0</v>
      </c>
      <c r="AN72" s="207">
        <v>0</v>
      </c>
      <c r="AO72" s="207">
        <v>183.6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5.59</v>
      </c>
      <c r="G73" s="207">
        <v>0</v>
      </c>
      <c r="H73" s="207">
        <v>0</v>
      </c>
      <c r="I73" s="207">
        <v>25.1</v>
      </c>
      <c r="J73" s="207">
        <v>0.28000000000000003</v>
      </c>
      <c r="K73" s="207">
        <v>7.23</v>
      </c>
      <c r="L73" s="207">
        <v>1.91</v>
      </c>
      <c r="M73" s="207">
        <v>0</v>
      </c>
      <c r="N73" s="207">
        <v>1.3</v>
      </c>
      <c r="O73" s="207">
        <v>2.1800000000000002</v>
      </c>
      <c r="P73" s="207">
        <v>3.36</v>
      </c>
      <c r="Q73" s="207">
        <v>0.4</v>
      </c>
      <c r="R73" s="207">
        <v>0.46</v>
      </c>
      <c r="S73" s="207">
        <v>0.28999999999999998</v>
      </c>
      <c r="T73" s="207">
        <v>0.56000000000000005</v>
      </c>
      <c r="U73" s="207">
        <v>12.12</v>
      </c>
      <c r="V73" s="207">
        <v>0.2</v>
      </c>
      <c r="W73" s="207">
        <v>3.22</v>
      </c>
      <c r="X73" s="207">
        <v>1.65</v>
      </c>
      <c r="Y73" s="207">
        <v>0</v>
      </c>
      <c r="Z73" s="207">
        <v>2.75</v>
      </c>
      <c r="AA73" s="207">
        <v>0.89</v>
      </c>
      <c r="AB73" s="207">
        <v>0</v>
      </c>
      <c r="AC73" s="207">
        <v>0.8</v>
      </c>
      <c r="AD73" s="207">
        <v>0</v>
      </c>
      <c r="AE73" s="207">
        <v>0</v>
      </c>
      <c r="AF73" s="207">
        <v>0</v>
      </c>
      <c r="AG73" s="207">
        <v>26.52</v>
      </c>
      <c r="AH73" s="207">
        <v>0</v>
      </c>
      <c r="AI73" s="207">
        <v>28.93</v>
      </c>
      <c r="AJ73" s="207">
        <v>0</v>
      </c>
      <c r="AK73" s="207">
        <v>2.6</v>
      </c>
      <c r="AL73" s="207">
        <v>0</v>
      </c>
      <c r="AM73" s="207">
        <v>0</v>
      </c>
      <c r="AN73" s="207">
        <v>0</v>
      </c>
      <c r="AO73" s="207">
        <v>183.6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5.59</v>
      </c>
      <c r="G74" s="207">
        <v>0</v>
      </c>
      <c r="H74" s="207">
        <v>0</v>
      </c>
      <c r="I74" s="207">
        <v>25.1</v>
      </c>
      <c r="J74" s="207">
        <v>0.28000000000000003</v>
      </c>
      <c r="K74" s="207">
        <v>7.23</v>
      </c>
      <c r="L74" s="207">
        <v>1.91</v>
      </c>
      <c r="M74" s="207">
        <v>0</v>
      </c>
      <c r="N74" s="207">
        <v>1.3</v>
      </c>
      <c r="O74" s="207">
        <v>2.1800000000000002</v>
      </c>
      <c r="P74" s="207">
        <v>3.36</v>
      </c>
      <c r="Q74" s="207">
        <v>0.4</v>
      </c>
      <c r="R74" s="207">
        <v>0.46</v>
      </c>
      <c r="S74" s="207">
        <v>0.28999999999999998</v>
      </c>
      <c r="T74" s="207">
        <v>0.56000000000000005</v>
      </c>
      <c r="U74" s="207">
        <v>12.12</v>
      </c>
      <c r="V74" s="207">
        <v>0.2</v>
      </c>
      <c r="W74" s="207">
        <v>3.22</v>
      </c>
      <c r="X74" s="207">
        <v>1.65</v>
      </c>
      <c r="Y74" s="207">
        <v>0</v>
      </c>
      <c r="Z74" s="207">
        <v>2.75</v>
      </c>
      <c r="AA74" s="207">
        <v>0.89</v>
      </c>
      <c r="AB74" s="207">
        <v>0</v>
      </c>
      <c r="AC74" s="207">
        <v>0.8</v>
      </c>
      <c r="AD74" s="207">
        <v>0</v>
      </c>
      <c r="AE74" s="207">
        <v>0</v>
      </c>
      <c r="AF74" s="207">
        <v>0</v>
      </c>
      <c r="AG74" s="207">
        <v>26.52</v>
      </c>
      <c r="AH74" s="207">
        <v>0</v>
      </c>
      <c r="AI74" s="207">
        <v>28.93</v>
      </c>
      <c r="AJ74" s="207">
        <v>0</v>
      </c>
      <c r="AK74" s="207">
        <v>2.6</v>
      </c>
      <c r="AL74" s="207">
        <v>0</v>
      </c>
      <c r="AM74" s="207">
        <v>0</v>
      </c>
      <c r="AN74" s="207">
        <v>0</v>
      </c>
      <c r="AO74" s="207">
        <v>183.6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5.59</v>
      </c>
      <c r="G75" s="207">
        <v>0</v>
      </c>
      <c r="H75" s="207">
        <v>0</v>
      </c>
      <c r="I75" s="207">
        <v>25.1</v>
      </c>
      <c r="J75" s="207">
        <v>0.28000000000000003</v>
      </c>
      <c r="K75" s="207">
        <v>7.23</v>
      </c>
      <c r="L75" s="207">
        <v>1.91</v>
      </c>
      <c r="M75" s="207">
        <v>0</v>
      </c>
      <c r="N75" s="207">
        <v>1.3</v>
      </c>
      <c r="O75" s="207">
        <v>2.1800000000000002</v>
      </c>
      <c r="P75" s="207">
        <v>3.36</v>
      </c>
      <c r="Q75" s="207">
        <v>0.4</v>
      </c>
      <c r="R75" s="207">
        <v>0.46</v>
      </c>
      <c r="S75" s="207">
        <v>0.28999999999999998</v>
      </c>
      <c r="T75" s="207">
        <v>0.56000000000000005</v>
      </c>
      <c r="U75" s="207">
        <v>12.12</v>
      </c>
      <c r="V75" s="207">
        <v>0.2</v>
      </c>
      <c r="W75" s="207">
        <v>3.21</v>
      </c>
      <c r="X75" s="207">
        <v>1.65</v>
      </c>
      <c r="Y75" s="207">
        <v>0</v>
      </c>
      <c r="Z75" s="207">
        <v>2.75</v>
      </c>
      <c r="AA75" s="207">
        <v>0.89</v>
      </c>
      <c r="AB75" s="207">
        <v>0</v>
      </c>
      <c r="AC75" s="207">
        <v>0.8</v>
      </c>
      <c r="AD75" s="207">
        <v>6.82</v>
      </c>
      <c r="AE75" s="207">
        <v>0</v>
      </c>
      <c r="AF75" s="207">
        <v>0</v>
      </c>
      <c r="AG75" s="207">
        <v>26.52</v>
      </c>
      <c r="AH75" s="207">
        <v>0</v>
      </c>
      <c r="AI75" s="207">
        <v>28.93</v>
      </c>
      <c r="AJ75" s="207">
        <v>0</v>
      </c>
      <c r="AK75" s="207">
        <v>2.6</v>
      </c>
      <c r="AL75" s="207">
        <v>0</v>
      </c>
      <c r="AM75" s="207">
        <v>0</v>
      </c>
      <c r="AN75" s="207">
        <v>0</v>
      </c>
      <c r="AO75" s="207">
        <v>187.2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5.59</v>
      </c>
      <c r="G76" s="207">
        <v>0</v>
      </c>
      <c r="H76" s="207">
        <v>0</v>
      </c>
      <c r="I76" s="207">
        <v>25.1</v>
      </c>
      <c r="J76" s="207">
        <v>0.28000000000000003</v>
      </c>
      <c r="K76" s="207">
        <v>7.23</v>
      </c>
      <c r="L76" s="207">
        <v>1.91</v>
      </c>
      <c r="M76" s="207">
        <v>0</v>
      </c>
      <c r="N76" s="207">
        <v>1.3</v>
      </c>
      <c r="O76" s="207">
        <v>2.1800000000000002</v>
      </c>
      <c r="P76" s="207">
        <v>3.36</v>
      </c>
      <c r="Q76" s="207">
        <v>0.4</v>
      </c>
      <c r="R76" s="207">
        <v>0.46</v>
      </c>
      <c r="S76" s="207">
        <v>0.28999999999999998</v>
      </c>
      <c r="T76" s="207">
        <v>0.56000000000000005</v>
      </c>
      <c r="U76" s="207">
        <v>12.12</v>
      </c>
      <c r="V76" s="207">
        <v>0.2</v>
      </c>
      <c r="W76" s="207">
        <v>3.21</v>
      </c>
      <c r="X76" s="207">
        <v>1.65</v>
      </c>
      <c r="Y76" s="207">
        <v>0</v>
      </c>
      <c r="Z76" s="207">
        <v>2.75</v>
      </c>
      <c r="AA76" s="207">
        <v>0.89</v>
      </c>
      <c r="AB76" s="207">
        <v>0</v>
      </c>
      <c r="AC76" s="207">
        <v>0.8</v>
      </c>
      <c r="AD76" s="207">
        <v>6.82</v>
      </c>
      <c r="AE76" s="207">
        <v>0</v>
      </c>
      <c r="AF76" s="207">
        <v>0</v>
      </c>
      <c r="AG76" s="207">
        <v>26.52</v>
      </c>
      <c r="AH76" s="207">
        <v>0</v>
      </c>
      <c r="AI76" s="207">
        <v>28.93</v>
      </c>
      <c r="AJ76" s="207">
        <v>0</v>
      </c>
      <c r="AK76" s="207">
        <v>2.6</v>
      </c>
      <c r="AL76" s="207">
        <v>0</v>
      </c>
      <c r="AM76" s="207">
        <v>0</v>
      </c>
      <c r="AN76" s="207">
        <v>0</v>
      </c>
      <c r="AO76" s="207">
        <v>187.2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5.59</v>
      </c>
      <c r="G77" s="207">
        <v>0</v>
      </c>
      <c r="H77" s="207">
        <v>0</v>
      </c>
      <c r="I77" s="207">
        <v>25.1</v>
      </c>
      <c r="J77" s="207">
        <v>0.28000000000000003</v>
      </c>
      <c r="K77" s="207">
        <v>7.23</v>
      </c>
      <c r="L77" s="207">
        <v>1.91</v>
      </c>
      <c r="M77" s="207">
        <v>0</v>
      </c>
      <c r="N77" s="207">
        <v>1.3</v>
      </c>
      <c r="O77" s="207">
        <v>2.1800000000000002</v>
      </c>
      <c r="P77" s="207">
        <v>3.36</v>
      </c>
      <c r="Q77" s="207">
        <v>0.4</v>
      </c>
      <c r="R77" s="207">
        <v>0.46</v>
      </c>
      <c r="S77" s="207">
        <v>0.28999999999999998</v>
      </c>
      <c r="T77" s="207">
        <v>0.56000000000000005</v>
      </c>
      <c r="U77" s="207">
        <v>12.12</v>
      </c>
      <c r="V77" s="207">
        <v>0.2</v>
      </c>
      <c r="W77" s="207">
        <v>3.21</v>
      </c>
      <c r="X77" s="207">
        <v>1.65</v>
      </c>
      <c r="Y77" s="207">
        <v>0</v>
      </c>
      <c r="Z77" s="207">
        <v>2.75</v>
      </c>
      <c r="AA77" s="207">
        <v>0.89</v>
      </c>
      <c r="AB77" s="207">
        <v>0</v>
      </c>
      <c r="AC77" s="207">
        <v>0.8</v>
      </c>
      <c r="AD77" s="207">
        <v>6.82</v>
      </c>
      <c r="AE77" s="207">
        <v>0</v>
      </c>
      <c r="AF77" s="207">
        <v>0</v>
      </c>
      <c r="AG77" s="207">
        <v>26.52</v>
      </c>
      <c r="AH77" s="207">
        <v>0</v>
      </c>
      <c r="AI77" s="207">
        <v>28.93</v>
      </c>
      <c r="AJ77" s="207">
        <v>0</v>
      </c>
      <c r="AK77" s="207">
        <v>2.6</v>
      </c>
      <c r="AL77" s="207">
        <v>0</v>
      </c>
      <c r="AM77" s="207">
        <v>0</v>
      </c>
      <c r="AN77" s="207">
        <v>0</v>
      </c>
      <c r="AO77" s="207">
        <v>187.2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5.59</v>
      </c>
      <c r="G78" s="207">
        <v>0</v>
      </c>
      <c r="H78" s="207">
        <v>0</v>
      </c>
      <c r="I78" s="207">
        <v>25.1</v>
      </c>
      <c r="J78" s="207">
        <v>0.28000000000000003</v>
      </c>
      <c r="K78" s="207">
        <v>7.23</v>
      </c>
      <c r="L78" s="207">
        <v>1.91</v>
      </c>
      <c r="M78" s="207">
        <v>0</v>
      </c>
      <c r="N78" s="207">
        <v>1.3</v>
      </c>
      <c r="O78" s="207">
        <v>2.1800000000000002</v>
      </c>
      <c r="P78" s="207">
        <v>3.36</v>
      </c>
      <c r="Q78" s="207">
        <v>0.4</v>
      </c>
      <c r="R78" s="207">
        <v>0.46</v>
      </c>
      <c r="S78" s="207">
        <v>0.28999999999999998</v>
      </c>
      <c r="T78" s="207">
        <v>0.56000000000000005</v>
      </c>
      <c r="U78" s="207">
        <v>12.12</v>
      </c>
      <c r="V78" s="207">
        <v>0.2</v>
      </c>
      <c r="W78" s="207">
        <v>3.21</v>
      </c>
      <c r="X78" s="207">
        <v>1.65</v>
      </c>
      <c r="Y78" s="207">
        <v>0</v>
      </c>
      <c r="Z78" s="207">
        <v>2.75</v>
      </c>
      <c r="AA78" s="207">
        <v>0.89</v>
      </c>
      <c r="AB78" s="207">
        <v>0</v>
      </c>
      <c r="AC78" s="207">
        <v>0.8</v>
      </c>
      <c r="AD78" s="207">
        <v>6.82</v>
      </c>
      <c r="AE78" s="207">
        <v>0</v>
      </c>
      <c r="AF78" s="207">
        <v>0</v>
      </c>
      <c r="AG78" s="207">
        <v>26.52</v>
      </c>
      <c r="AH78" s="207">
        <v>0</v>
      </c>
      <c r="AI78" s="207">
        <v>28.93</v>
      </c>
      <c r="AJ78" s="207">
        <v>0</v>
      </c>
      <c r="AK78" s="207">
        <v>2.6</v>
      </c>
      <c r="AL78" s="207">
        <v>0</v>
      </c>
      <c r="AM78" s="207">
        <v>0</v>
      </c>
      <c r="AN78" s="207">
        <v>0</v>
      </c>
      <c r="AO78" s="207">
        <v>187.2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5.59</v>
      </c>
      <c r="G79" s="207">
        <v>0</v>
      </c>
      <c r="H79" s="207">
        <v>0</v>
      </c>
      <c r="I79" s="207">
        <v>25.1</v>
      </c>
      <c r="J79" s="207">
        <v>0.28000000000000003</v>
      </c>
      <c r="K79" s="207">
        <v>7.23</v>
      </c>
      <c r="L79" s="207">
        <v>1.91</v>
      </c>
      <c r="M79" s="207">
        <v>0</v>
      </c>
      <c r="N79" s="207">
        <v>1.3</v>
      </c>
      <c r="O79" s="207">
        <v>2.1800000000000002</v>
      </c>
      <c r="P79" s="207">
        <v>3.36</v>
      </c>
      <c r="Q79" s="207">
        <v>0.4</v>
      </c>
      <c r="R79" s="207">
        <v>0.46</v>
      </c>
      <c r="S79" s="207">
        <v>0.28999999999999998</v>
      </c>
      <c r="T79" s="207">
        <v>0.56000000000000005</v>
      </c>
      <c r="U79" s="207">
        <v>12.12</v>
      </c>
      <c r="V79" s="207">
        <v>0.2</v>
      </c>
      <c r="W79" s="207">
        <v>3.21</v>
      </c>
      <c r="X79" s="207">
        <v>1.65</v>
      </c>
      <c r="Y79" s="207">
        <v>0</v>
      </c>
      <c r="Z79" s="207">
        <v>2.75</v>
      </c>
      <c r="AA79" s="207">
        <v>0.89</v>
      </c>
      <c r="AB79" s="207">
        <v>0</v>
      </c>
      <c r="AC79" s="207">
        <v>0.8</v>
      </c>
      <c r="AD79" s="207">
        <v>6.82</v>
      </c>
      <c r="AE79" s="207">
        <v>0</v>
      </c>
      <c r="AF79" s="207">
        <v>0</v>
      </c>
      <c r="AG79" s="207">
        <v>26.52</v>
      </c>
      <c r="AH79" s="207">
        <v>0</v>
      </c>
      <c r="AI79" s="207">
        <v>28.93</v>
      </c>
      <c r="AJ79" s="207">
        <v>0</v>
      </c>
      <c r="AK79" s="207">
        <v>2.6</v>
      </c>
      <c r="AL79" s="207">
        <v>0</v>
      </c>
      <c r="AM79" s="207">
        <v>0</v>
      </c>
      <c r="AN79" s="207">
        <v>0</v>
      </c>
      <c r="AO79" s="207">
        <v>187.2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5.59</v>
      </c>
      <c r="G80" s="207">
        <v>0</v>
      </c>
      <c r="H80" s="207">
        <v>0</v>
      </c>
      <c r="I80" s="207">
        <v>25.1</v>
      </c>
      <c r="J80" s="207">
        <v>0.28000000000000003</v>
      </c>
      <c r="K80" s="207">
        <v>7.23</v>
      </c>
      <c r="L80" s="207">
        <v>1.91</v>
      </c>
      <c r="M80" s="207">
        <v>0</v>
      </c>
      <c r="N80" s="207">
        <v>1.3</v>
      </c>
      <c r="O80" s="207">
        <v>2.1800000000000002</v>
      </c>
      <c r="P80" s="207">
        <v>3.36</v>
      </c>
      <c r="Q80" s="207">
        <v>0.4</v>
      </c>
      <c r="R80" s="207">
        <v>0.46</v>
      </c>
      <c r="S80" s="207">
        <v>0.28999999999999998</v>
      </c>
      <c r="T80" s="207">
        <v>0.56000000000000005</v>
      </c>
      <c r="U80" s="207">
        <v>12.12</v>
      </c>
      <c r="V80" s="207">
        <v>0.2</v>
      </c>
      <c r="W80" s="207">
        <v>3.21</v>
      </c>
      <c r="X80" s="207">
        <v>1.65</v>
      </c>
      <c r="Y80" s="207">
        <v>0</v>
      </c>
      <c r="Z80" s="207">
        <v>2.75</v>
      </c>
      <c r="AA80" s="207">
        <v>0.89</v>
      </c>
      <c r="AB80" s="207">
        <v>0</v>
      </c>
      <c r="AC80" s="207">
        <v>0.8</v>
      </c>
      <c r="AD80" s="207">
        <v>6.82</v>
      </c>
      <c r="AE80" s="207">
        <v>0</v>
      </c>
      <c r="AF80" s="207">
        <v>0</v>
      </c>
      <c r="AG80" s="207">
        <v>26.52</v>
      </c>
      <c r="AH80" s="207">
        <v>0</v>
      </c>
      <c r="AI80" s="207">
        <v>28.93</v>
      </c>
      <c r="AJ80" s="207">
        <v>0</v>
      </c>
      <c r="AK80" s="207">
        <v>2.6</v>
      </c>
      <c r="AL80" s="207">
        <v>0</v>
      </c>
      <c r="AM80" s="207">
        <v>0</v>
      </c>
      <c r="AN80" s="207">
        <v>0</v>
      </c>
      <c r="AO80" s="207">
        <v>187.2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5.59</v>
      </c>
      <c r="G81" s="207">
        <v>0</v>
      </c>
      <c r="H81" s="207">
        <v>0</v>
      </c>
      <c r="I81" s="207">
        <v>25.1</v>
      </c>
      <c r="J81" s="207">
        <v>0.28000000000000003</v>
      </c>
      <c r="K81" s="207">
        <v>7.23</v>
      </c>
      <c r="L81" s="207">
        <v>1.91</v>
      </c>
      <c r="M81" s="207">
        <v>0</v>
      </c>
      <c r="N81" s="207">
        <v>1.3</v>
      </c>
      <c r="O81" s="207">
        <v>2.1800000000000002</v>
      </c>
      <c r="P81" s="207">
        <v>3.36</v>
      </c>
      <c r="Q81" s="207">
        <v>0.4</v>
      </c>
      <c r="R81" s="207">
        <v>0.46</v>
      </c>
      <c r="S81" s="207">
        <v>0.28999999999999998</v>
      </c>
      <c r="T81" s="207">
        <v>0.56000000000000005</v>
      </c>
      <c r="U81" s="207">
        <v>12.12</v>
      </c>
      <c r="V81" s="207">
        <v>0.2</v>
      </c>
      <c r="W81" s="207">
        <v>3.21</v>
      </c>
      <c r="X81" s="207">
        <v>1.65</v>
      </c>
      <c r="Y81" s="207">
        <v>0</v>
      </c>
      <c r="Z81" s="207">
        <v>2.75</v>
      </c>
      <c r="AA81" s="207">
        <v>0.89</v>
      </c>
      <c r="AB81" s="207">
        <v>0</v>
      </c>
      <c r="AC81" s="207">
        <v>0.8</v>
      </c>
      <c r="AD81" s="207">
        <v>6.82</v>
      </c>
      <c r="AE81" s="207">
        <v>0</v>
      </c>
      <c r="AF81" s="207">
        <v>0</v>
      </c>
      <c r="AG81" s="207">
        <v>26.52</v>
      </c>
      <c r="AH81" s="207">
        <v>0</v>
      </c>
      <c r="AI81" s="207">
        <v>28.93</v>
      </c>
      <c r="AJ81" s="207">
        <v>0</v>
      </c>
      <c r="AK81" s="207">
        <v>2.6</v>
      </c>
      <c r="AL81" s="207">
        <v>0</v>
      </c>
      <c r="AM81" s="207">
        <v>0</v>
      </c>
      <c r="AN81" s="207">
        <v>0</v>
      </c>
      <c r="AO81" s="207">
        <v>187.2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5.59</v>
      </c>
      <c r="G82" s="207">
        <v>0</v>
      </c>
      <c r="H82" s="207">
        <v>0</v>
      </c>
      <c r="I82" s="207">
        <v>25.1</v>
      </c>
      <c r="J82" s="207">
        <v>0.28000000000000003</v>
      </c>
      <c r="K82" s="207">
        <v>7.23</v>
      </c>
      <c r="L82" s="207">
        <v>1.91</v>
      </c>
      <c r="M82" s="207">
        <v>0</v>
      </c>
      <c r="N82" s="207">
        <v>1.3</v>
      </c>
      <c r="O82" s="207">
        <v>2.1800000000000002</v>
      </c>
      <c r="P82" s="207">
        <v>3.36</v>
      </c>
      <c r="Q82" s="207">
        <v>0.4</v>
      </c>
      <c r="R82" s="207">
        <v>0.46</v>
      </c>
      <c r="S82" s="207">
        <v>0.28999999999999998</v>
      </c>
      <c r="T82" s="207">
        <v>0.56000000000000005</v>
      </c>
      <c r="U82" s="207">
        <v>12.12</v>
      </c>
      <c r="V82" s="207">
        <v>0.2</v>
      </c>
      <c r="W82" s="207">
        <v>3.21</v>
      </c>
      <c r="X82" s="207">
        <v>1.65</v>
      </c>
      <c r="Y82" s="207">
        <v>0</v>
      </c>
      <c r="Z82" s="207">
        <v>2.75</v>
      </c>
      <c r="AA82" s="207">
        <v>0.89</v>
      </c>
      <c r="AB82" s="207">
        <v>0</v>
      </c>
      <c r="AC82" s="207">
        <v>0.8</v>
      </c>
      <c r="AD82" s="207">
        <v>6.82</v>
      </c>
      <c r="AE82" s="207">
        <v>0</v>
      </c>
      <c r="AF82" s="207">
        <v>0</v>
      </c>
      <c r="AG82" s="207">
        <v>26.52</v>
      </c>
      <c r="AH82" s="207">
        <v>0</v>
      </c>
      <c r="AI82" s="207">
        <v>28.93</v>
      </c>
      <c r="AJ82" s="207">
        <v>0</v>
      </c>
      <c r="AK82" s="207">
        <v>2.6</v>
      </c>
      <c r="AL82" s="207">
        <v>0</v>
      </c>
      <c r="AM82" s="207">
        <v>0</v>
      </c>
      <c r="AN82" s="207">
        <v>0</v>
      </c>
      <c r="AO82" s="207">
        <v>187.2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5.59</v>
      </c>
      <c r="G83" s="207">
        <v>0</v>
      </c>
      <c r="H83" s="207">
        <v>0</v>
      </c>
      <c r="I83" s="207">
        <v>25.1</v>
      </c>
      <c r="J83" s="207">
        <v>0.28000000000000003</v>
      </c>
      <c r="K83" s="207">
        <v>7.23</v>
      </c>
      <c r="L83" s="207">
        <v>1.91</v>
      </c>
      <c r="M83" s="207">
        <v>0</v>
      </c>
      <c r="N83" s="207">
        <v>1.3</v>
      </c>
      <c r="O83" s="207">
        <v>2.1800000000000002</v>
      </c>
      <c r="P83" s="207">
        <v>3.36</v>
      </c>
      <c r="Q83" s="207">
        <v>0.76</v>
      </c>
      <c r="R83" s="207">
        <v>0.46</v>
      </c>
      <c r="S83" s="207">
        <v>0.28999999999999998</v>
      </c>
      <c r="T83" s="207">
        <v>0.56000000000000005</v>
      </c>
      <c r="U83" s="207">
        <v>12.12</v>
      </c>
      <c r="V83" s="207">
        <v>0.2</v>
      </c>
      <c r="W83" s="207">
        <v>3.21</v>
      </c>
      <c r="X83" s="207">
        <v>1.65</v>
      </c>
      <c r="Y83" s="207">
        <v>0</v>
      </c>
      <c r="Z83" s="207">
        <v>2.75</v>
      </c>
      <c r="AA83" s="207">
        <v>0.89</v>
      </c>
      <c r="AB83" s="207">
        <v>0</v>
      </c>
      <c r="AC83" s="207">
        <v>0.8</v>
      </c>
      <c r="AD83" s="207">
        <v>6.82</v>
      </c>
      <c r="AE83" s="207">
        <v>0</v>
      </c>
      <c r="AF83" s="207">
        <v>0</v>
      </c>
      <c r="AG83" s="207">
        <v>26.52</v>
      </c>
      <c r="AH83" s="207">
        <v>0</v>
      </c>
      <c r="AI83" s="207">
        <v>28.93</v>
      </c>
      <c r="AJ83" s="207">
        <v>0</v>
      </c>
      <c r="AK83" s="207">
        <v>2.6</v>
      </c>
      <c r="AL83" s="207">
        <v>0</v>
      </c>
      <c r="AM83" s="207">
        <v>0</v>
      </c>
      <c r="AN83" s="207">
        <v>0</v>
      </c>
      <c r="AO83" s="207">
        <v>187.2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5.59</v>
      </c>
      <c r="G84" s="207">
        <v>0</v>
      </c>
      <c r="H84" s="207">
        <v>0</v>
      </c>
      <c r="I84" s="207">
        <v>25.1</v>
      </c>
      <c r="J84" s="207">
        <v>0.28000000000000003</v>
      </c>
      <c r="K84" s="207">
        <v>7.23</v>
      </c>
      <c r="L84" s="207">
        <v>1.91</v>
      </c>
      <c r="M84" s="207">
        <v>0</v>
      </c>
      <c r="N84" s="207">
        <v>1.3</v>
      </c>
      <c r="O84" s="207">
        <v>2.1800000000000002</v>
      </c>
      <c r="P84" s="207">
        <v>3.36</v>
      </c>
      <c r="Q84" s="207">
        <v>0.76</v>
      </c>
      <c r="R84" s="207">
        <v>0.46</v>
      </c>
      <c r="S84" s="207">
        <v>0.28999999999999998</v>
      </c>
      <c r="T84" s="207">
        <v>0.56000000000000005</v>
      </c>
      <c r="U84" s="207">
        <v>12.12</v>
      </c>
      <c r="V84" s="207">
        <v>0.2</v>
      </c>
      <c r="W84" s="207">
        <v>3.21</v>
      </c>
      <c r="X84" s="207">
        <v>1.65</v>
      </c>
      <c r="Y84" s="207">
        <v>0</v>
      </c>
      <c r="Z84" s="207">
        <v>2.75</v>
      </c>
      <c r="AA84" s="207">
        <v>0.89</v>
      </c>
      <c r="AB84" s="207">
        <v>0</v>
      </c>
      <c r="AC84" s="207">
        <v>0.8</v>
      </c>
      <c r="AD84" s="207">
        <v>6.82</v>
      </c>
      <c r="AE84" s="207">
        <v>0</v>
      </c>
      <c r="AF84" s="207">
        <v>0</v>
      </c>
      <c r="AG84" s="207">
        <v>26.52</v>
      </c>
      <c r="AH84" s="207">
        <v>0</v>
      </c>
      <c r="AI84" s="207">
        <v>28.93</v>
      </c>
      <c r="AJ84" s="207">
        <v>0</v>
      </c>
      <c r="AK84" s="207">
        <v>2.6</v>
      </c>
      <c r="AL84" s="207">
        <v>0</v>
      </c>
      <c r="AM84" s="207">
        <v>0</v>
      </c>
      <c r="AN84" s="207">
        <v>0</v>
      </c>
      <c r="AO84" s="207">
        <v>187.2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5.59</v>
      </c>
      <c r="G85" s="207">
        <v>0</v>
      </c>
      <c r="H85" s="207">
        <v>0</v>
      </c>
      <c r="I85" s="207">
        <v>25.1</v>
      </c>
      <c r="J85" s="207">
        <v>0.28000000000000003</v>
      </c>
      <c r="K85" s="207">
        <v>7.23</v>
      </c>
      <c r="L85" s="207">
        <v>1.91</v>
      </c>
      <c r="M85" s="207">
        <v>0</v>
      </c>
      <c r="N85" s="207">
        <v>1.3</v>
      </c>
      <c r="O85" s="207">
        <v>2.1800000000000002</v>
      </c>
      <c r="P85" s="207">
        <v>2.68</v>
      </c>
      <c r="Q85" s="207">
        <v>0.55000000000000004</v>
      </c>
      <c r="R85" s="207">
        <v>0.46</v>
      </c>
      <c r="S85" s="207">
        <v>0.28999999999999998</v>
      </c>
      <c r="T85" s="207">
        <v>0.56000000000000005</v>
      </c>
      <c r="U85" s="207">
        <v>12.12</v>
      </c>
      <c r="V85" s="207">
        <v>0.2</v>
      </c>
      <c r="W85" s="207">
        <v>3.21</v>
      </c>
      <c r="X85" s="207">
        <v>1.65</v>
      </c>
      <c r="Y85" s="207">
        <v>0</v>
      </c>
      <c r="Z85" s="207">
        <v>2.75</v>
      </c>
      <c r="AA85" s="207">
        <v>0.89</v>
      </c>
      <c r="AB85" s="207">
        <v>0</v>
      </c>
      <c r="AC85" s="207">
        <v>0.8</v>
      </c>
      <c r="AD85" s="207">
        <v>6.82</v>
      </c>
      <c r="AE85" s="207">
        <v>0</v>
      </c>
      <c r="AF85" s="207">
        <v>0</v>
      </c>
      <c r="AG85" s="207">
        <v>26.52</v>
      </c>
      <c r="AH85" s="207">
        <v>0</v>
      </c>
      <c r="AI85" s="207">
        <v>28.93</v>
      </c>
      <c r="AJ85" s="207">
        <v>0</v>
      </c>
      <c r="AK85" s="207">
        <v>2.6</v>
      </c>
      <c r="AL85" s="207">
        <v>0</v>
      </c>
      <c r="AM85" s="207">
        <v>0</v>
      </c>
      <c r="AN85" s="207">
        <v>0</v>
      </c>
      <c r="AO85" s="207">
        <v>187.2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5.59</v>
      </c>
      <c r="G86" s="207">
        <v>0</v>
      </c>
      <c r="H86" s="207">
        <v>0</v>
      </c>
      <c r="I86" s="207">
        <v>25.1</v>
      </c>
      <c r="J86" s="207">
        <v>0.28000000000000003</v>
      </c>
      <c r="K86" s="207">
        <v>7.23</v>
      </c>
      <c r="L86" s="207">
        <v>1.91</v>
      </c>
      <c r="M86" s="207">
        <v>0</v>
      </c>
      <c r="N86" s="207">
        <v>1.3</v>
      </c>
      <c r="O86" s="207">
        <v>2.1800000000000002</v>
      </c>
      <c r="P86" s="207">
        <v>2.68</v>
      </c>
      <c r="Q86" s="207">
        <v>0.55000000000000004</v>
      </c>
      <c r="R86" s="207">
        <v>0.46</v>
      </c>
      <c r="S86" s="207">
        <v>0.28999999999999998</v>
      </c>
      <c r="T86" s="207">
        <v>0.56000000000000005</v>
      </c>
      <c r="U86" s="207">
        <v>12.12</v>
      </c>
      <c r="V86" s="207">
        <v>0.2</v>
      </c>
      <c r="W86" s="207">
        <v>3.21</v>
      </c>
      <c r="X86" s="207">
        <v>1.65</v>
      </c>
      <c r="Y86" s="207">
        <v>0</v>
      </c>
      <c r="Z86" s="207">
        <v>2.75</v>
      </c>
      <c r="AA86" s="207">
        <v>0.89</v>
      </c>
      <c r="AB86" s="207">
        <v>0</v>
      </c>
      <c r="AC86" s="207">
        <v>0.8</v>
      </c>
      <c r="AD86" s="207">
        <v>6.82</v>
      </c>
      <c r="AE86" s="207">
        <v>0</v>
      </c>
      <c r="AF86" s="207">
        <v>0</v>
      </c>
      <c r="AG86" s="207">
        <v>26.52</v>
      </c>
      <c r="AH86" s="207">
        <v>0</v>
      </c>
      <c r="AI86" s="207">
        <v>28.93</v>
      </c>
      <c r="AJ86" s="207">
        <v>0</v>
      </c>
      <c r="AK86" s="207">
        <v>2.6</v>
      </c>
      <c r="AL86" s="207">
        <v>0</v>
      </c>
      <c r="AM86" s="207">
        <v>0</v>
      </c>
      <c r="AN86" s="207">
        <v>0</v>
      </c>
      <c r="AO86" s="207">
        <v>187.2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5.59</v>
      </c>
      <c r="G87" s="207">
        <v>0</v>
      </c>
      <c r="H87" s="207">
        <v>0</v>
      </c>
      <c r="I87" s="207">
        <v>25.1</v>
      </c>
      <c r="J87" s="207">
        <v>0.28000000000000003</v>
      </c>
      <c r="K87" s="207">
        <v>7.23</v>
      </c>
      <c r="L87" s="207">
        <v>1.91</v>
      </c>
      <c r="M87" s="207">
        <v>0</v>
      </c>
      <c r="N87" s="207">
        <v>1.3</v>
      </c>
      <c r="O87" s="207">
        <v>2.1800000000000002</v>
      </c>
      <c r="P87" s="207">
        <v>2.68</v>
      </c>
      <c r="Q87" s="207">
        <v>0.55000000000000004</v>
      </c>
      <c r="R87" s="207">
        <v>0.46</v>
      </c>
      <c r="S87" s="207">
        <v>0.28999999999999998</v>
      </c>
      <c r="T87" s="207">
        <v>0.56000000000000005</v>
      </c>
      <c r="U87" s="207">
        <v>12.12</v>
      </c>
      <c r="V87" s="207">
        <v>0.2</v>
      </c>
      <c r="W87" s="207">
        <v>3.21</v>
      </c>
      <c r="X87" s="207">
        <v>1.65</v>
      </c>
      <c r="Y87" s="207">
        <v>0</v>
      </c>
      <c r="Z87" s="207">
        <v>2.75</v>
      </c>
      <c r="AA87" s="207">
        <v>0.89</v>
      </c>
      <c r="AB87" s="207">
        <v>0</v>
      </c>
      <c r="AC87" s="207">
        <v>0.8</v>
      </c>
      <c r="AD87" s="207">
        <v>6.82</v>
      </c>
      <c r="AE87" s="207">
        <v>0</v>
      </c>
      <c r="AF87" s="207">
        <v>0</v>
      </c>
      <c r="AG87" s="207">
        <v>26.52</v>
      </c>
      <c r="AH87" s="207">
        <v>0</v>
      </c>
      <c r="AI87" s="207">
        <v>28.93</v>
      </c>
      <c r="AJ87" s="207">
        <v>0</v>
      </c>
      <c r="AK87" s="207">
        <v>2.6</v>
      </c>
      <c r="AL87" s="207">
        <v>0</v>
      </c>
      <c r="AM87" s="207">
        <v>0</v>
      </c>
      <c r="AN87" s="207">
        <v>0</v>
      </c>
      <c r="AO87" s="207">
        <v>187.2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5.59</v>
      </c>
      <c r="G88" s="207">
        <v>0</v>
      </c>
      <c r="H88" s="207">
        <v>0</v>
      </c>
      <c r="I88" s="207">
        <v>25.1</v>
      </c>
      <c r="J88" s="207">
        <v>0.28000000000000003</v>
      </c>
      <c r="K88" s="207">
        <v>7.23</v>
      </c>
      <c r="L88" s="207">
        <v>1.91</v>
      </c>
      <c r="M88" s="207">
        <v>0</v>
      </c>
      <c r="N88" s="207">
        <v>1.3</v>
      </c>
      <c r="O88" s="207">
        <v>2.1800000000000002</v>
      </c>
      <c r="P88" s="207">
        <v>2.68</v>
      </c>
      <c r="Q88" s="207">
        <v>0.55000000000000004</v>
      </c>
      <c r="R88" s="207">
        <v>0.46</v>
      </c>
      <c r="S88" s="207">
        <v>0.28999999999999998</v>
      </c>
      <c r="T88" s="207">
        <v>0.56000000000000005</v>
      </c>
      <c r="U88" s="207">
        <v>12.12</v>
      </c>
      <c r="V88" s="207">
        <v>0.2</v>
      </c>
      <c r="W88" s="207">
        <v>3.21</v>
      </c>
      <c r="X88" s="207">
        <v>1.65</v>
      </c>
      <c r="Y88" s="207">
        <v>0</v>
      </c>
      <c r="Z88" s="207">
        <v>2.75</v>
      </c>
      <c r="AA88" s="207">
        <v>0.89</v>
      </c>
      <c r="AB88" s="207">
        <v>0</v>
      </c>
      <c r="AC88" s="207">
        <v>0.8</v>
      </c>
      <c r="AD88" s="207">
        <v>6.82</v>
      </c>
      <c r="AE88" s="207">
        <v>0</v>
      </c>
      <c r="AF88" s="207">
        <v>0</v>
      </c>
      <c r="AG88" s="207">
        <v>26.52</v>
      </c>
      <c r="AH88" s="207">
        <v>0</v>
      </c>
      <c r="AI88" s="207">
        <v>28.93</v>
      </c>
      <c r="AJ88" s="207">
        <v>0</v>
      </c>
      <c r="AK88" s="207">
        <v>2.6</v>
      </c>
      <c r="AL88" s="207">
        <v>0</v>
      </c>
      <c r="AM88" s="207">
        <v>0</v>
      </c>
      <c r="AN88" s="207">
        <v>0</v>
      </c>
      <c r="AO88" s="207">
        <v>187.2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5.59</v>
      </c>
      <c r="G89" s="207">
        <v>0</v>
      </c>
      <c r="H89" s="207">
        <v>0</v>
      </c>
      <c r="I89" s="207">
        <v>26.22</v>
      </c>
      <c r="J89" s="207">
        <v>0.28000000000000003</v>
      </c>
      <c r="K89" s="207">
        <v>7.23</v>
      </c>
      <c r="L89" s="207">
        <v>1.91</v>
      </c>
      <c r="M89" s="207">
        <v>0</v>
      </c>
      <c r="N89" s="207">
        <v>1.3</v>
      </c>
      <c r="O89" s="207">
        <v>2.1800000000000002</v>
      </c>
      <c r="P89" s="207">
        <v>2.68</v>
      </c>
      <c r="Q89" s="207">
        <v>0.55000000000000004</v>
      </c>
      <c r="R89" s="207">
        <v>0.46</v>
      </c>
      <c r="S89" s="207">
        <v>0.28999999999999998</v>
      </c>
      <c r="T89" s="207">
        <v>0.56000000000000005</v>
      </c>
      <c r="U89" s="207">
        <v>12.12</v>
      </c>
      <c r="V89" s="207">
        <v>0.2</v>
      </c>
      <c r="W89" s="207">
        <v>3.21</v>
      </c>
      <c r="X89" s="207">
        <v>1.65</v>
      </c>
      <c r="Y89" s="207">
        <v>0</v>
      </c>
      <c r="Z89" s="207">
        <v>2.75</v>
      </c>
      <c r="AA89" s="207">
        <v>0.89</v>
      </c>
      <c r="AB89" s="207">
        <v>0</v>
      </c>
      <c r="AC89" s="207">
        <v>0.71</v>
      </c>
      <c r="AD89" s="207">
        <v>6.82</v>
      </c>
      <c r="AE89" s="207">
        <v>0</v>
      </c>
      <c r="AF89" s="207">
        <v>0</v>
      </c>
      <c r="AG89" s="207">
        <v>26.52</v>
      </c>
      <c r="AH89" s="207">
        <v>0</v>
      </c>
      <c r="AI89" s="207">
        <v>28.93</v>
      </c>
      <c r="AJ89" s="207">
        <v>0</v>
      </c>
      <c r="AK89" s="207">
        <v>2.6</v>
      </c>
      <c r="AL89" s="207">
        <v>0</v>
      </c>
      <c r="AM89" s="207">
        <v>0</v>
      </c>
      <c r="AN89" s="207">
        <v>0</v>
      </c>
      <c r="AO89" s="207">
        <v>187.2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5.59</v>
      </c>
      <c r="G90" s="207">
        <v>0</v>
      </c>
      <c r="H90" s="207">
        <v>0</v>
      </c>
      <c r="I90" s="207">
        <v>26.22</v>
      </c>
      <c r="J90" s="207">
        <v>0.28000000000000003</v>
      </c>
      <c r="K90" s="207">
        <v>7.23</v>
      </c>
      <c r="L90" s="207">
        <v>1.91</v>
      </c>
      <c r="M90" s="207">
        <v>0</v>
      </c>
      <c r="N90" s="207">
        <v>1.3</v>
      </c>
      <c r="O90" s="207">
        <v>2.1800000000000002</v>
      </c>
      <c r="P90" s="207">
        <v>2.68</v>
      </c>
      <c r="Q90" s="207">
        <v>0.55000000000000004</v>
      </c>
      <c r="R90" s="207">
        <v>0.46</v>
      </c>
      <c r="S90" s="207">
        <v>0.28999999999999998</v>
      </c>
      <c r="T90" s="207">
        <v>0.56000000000000005</v>
      </c>
      <c r="U90" s="207">
        <v>12.12</v>
      </c>
      <c r="V90" s="207">
        <v>0.2</v>
      </c>
      <c r="W90" s="207">
        <v>0.8</v>
      </c>
      <c r="X90" s="207">
        <v>1.65</v>
      </c>
      <c r="Y90" s="207">
        <v>0</v>
      </c>
      <c r="Z90" s="207">
        <v>2.75</v>
      </c>
      <c r="AA90" s="207">
        <v>0.89</v>
      </c>
      <c r="AB90" s="207">
        <v>0</v>
      </c>
      <c r="AC90" s="207">
        <v>0.71</v>
      </c>
      <c r="AD90" s="207">
        <v>6.82</v>
      </c>
      <c r="AE90" s="207">
        <v>0</v>
      </c>
      <c r="AF90" s="207">
        <v>0</v>
      </c>
      <c r="AG90" s="207">
        <v>26.52</v>
      </c>
      <c r="AH90" s="207">
        <v>0</v>
      </c>
      <c r="AI90" s="207">
        <v>28.93</v>
      </c>
      <c r="AJ90" s="207">
        <v>0</v>
      </c>
      <c r="AK90" s="207">
        <v>12.6</v>
      </c>
      <c r="AL90" s="207">
        <v>0</v>
      </c>
      <c r="AM90" s="207">
        <v>0</v>
      </c>
      <c r="AN90" s="207">
        <v>0</v>
      </c>
      <c r="AO90" s="207">
        <v>187.2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5.59</v>
      </c>
      <c r="G91" s="207">
        <v>0</v>
      </c>
      <c r="H91" s="207">
        <v>0</v>
      </c>
      <c r="I91" s="207">
        <v>26.22</v>
      </c>
      <c r="J91" s="207">
        <v>0.28000000000000003</v>
      </c>
      <c r="K91" s="207">
        <v>7.23</v>
      </c>
      <c r="L91" s="207">
        <v>1.91</v>
      </c>
      <c r="M91" s="207">
        <v>0</v>
      </c>
      <c r="N91" s="207">
        <v>1.3</v>
      </c>
      <c r="O91" s="207">
        <v>2.1800000000000002</v>
      </c>
      <c r="P91" s="207">
        <v>2.68</v>
      </c>
      <c r="Q91" s="207">
        <v>0.28999999999999998</v>
      </c>
      <c r="R91" s="207">
        <v>0.46</v>
      </c>
      <c r="S91" s="207">
        <v>0.28999999999999998</v>
      </c>
      <c r="T91" s="207">
        <v>0.56000000000000005</v>
      </c>
      <c r="U91" s="207">
        <v>12.12</v>
      </c>
      <c r="V91" s="207">
        <v>0.2</v>
      </c>
      <c r="W91" s="207">
        <v>0.5</v>
      </c>
      <c r="X91" s="207">
        <v>1.65</v>
      </c>
      <c r="Y91" s="207">
        <v>0</v>
      </c>
      <c r="Z91" s="207">
        <v>2.75</v>
      </c>
      <c r="AA91" s="207">
        <v>0.89</v>
      </c>
      <c r="AB91" s="207">
        <v>0</v>
      </c>
      <c r="AC91" s="207">
        <v>0.71</v>
      </c>
      <c r="AD91" s="207">
        <v>6.82</v>
      </c>
      <c r="AE91" s="207">
        <v>0</v>
      </c>
      <c r="AF91" s="207">
        <v>0</v>
      </c>
      <c r="AG91" s="207">
        <v>26.52</v>
      </c>
      <c r="AH91" s="207">
        <v>0</v>
      </c>
      <c r="AI91" s="207">
        <v>28.93</v>
      </c>
      <c r="AJ91" s="207">
        <v>0</v>
      </c>
      <c r="AK91" s="207">
        <v>11.51</v>
      </c>
      <c r="AL91" s="207">
        <v>0</v>
      </c>
      <c r="AM91" s="207">
        <v>0</v>
      </c>
      <c r="AN91" s="207">
        <v>0</v>
      </c>
      <c r="AO91" s="207">
        <v>187.2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5.59</v>
      </c>
      <c r="G92" s="207">
        <v>0</v>
      </c>
      <c r="H92" s="207">
        <v>0</v>
      </c>
      <c r="I92" s="207">
        <v>26.22</v>
      </c>
      <c r="J92" s="207">
        <v>0.28000000000000003</v>
      </c>
      <c r="K92" s="207">
        <v>7.23</v>
      </c>
      <c r="L92" s="207">
        <v>1.91</v>
      </c>
      <c r="M92" s="207">
        <v>0</v>
      </c>
      <c r="N92" s="207">
        <v>1.3</v>
      </c>
      <c r="O92" s="207">
        <v>2.1800000000000002</v>
      </c>
      <c r="P92" s="207">
        <v>2.68</v>
      </c>
      <c r="Q92" s="207">
        <v>0.28999999999999998</v>
      </c>
      <c r="R92" s="207">
        <v>0.46</v>
      </c>
      <c r="S92" s="207">
        <v>0.28999999999999998</v>
      </c>
      <c r="T92" s="207">
        <v>0.56000000000000005</v>
      </c>
      <c r="U92" s="207">
        <v>12.12</v>
      </c>
      <c r="V92" s="207">
        <v>0.2</v>
      </c>
      <c r="W92" s="207">
        <v>0.5</v>
      </c>
      <c r="X92" s="207">
        <v>1.65</v>
      </c>
      <c r="Y92" s="207">
        <v>0</v>
      </c>
      <c r="Z92" s="207">
        <v>2.75</v>
      </c>
      <c r="AA92" s="207">
        <v>0.89</v>
      </c>
      <c r="AB92" s="207">
        <v>0</v>
      </c>
      <c r="AC92" s="207">
        <v>0.71</v>
      </c>
      <c r="AD92" s="207">
        <v>6.82</v>
      </c>
      <c r="AE92" s="207">
        <v>0</v>
      </c>
      <c r="AF92" s="207">
        <v>0</v>
      </c>
      <c r="AG92" s="207">
        <v>26.52</v>
      </c>
      <c r="AH92" s="207">
        <v>0</v>
      </c>
      <c r="AI92" s="207">
        <v>28.93</v>
      </c>
      <c r="AJ92" s="207">
        <v>0</v>
      </c>
      <c r="AK92" s="207">
        <v>11.51</v>
      </c>
      <c r="AL92" s="207">
        <v>0</v>
      </c>
      <c r="AM92" s="207">
        <v>0</v>
      </c>
      <c r="AN92" s="207">
        <v>0</v>
      </c>
      <c r="AO92" s="207">
        <v>187.2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5.59</v>
      </c>
      <c r="G93" s="207">
        <v>0</v>
      </c>
      <c r="H93" s="207">
        <v>0</v>
      </c>
      <c r="I93" s="207">
        <v>26.22</v>
      </c>
      <c r="J93" s="207">
        <v>0.28000000000000003</v>
      </c>
      <c r="K93" s="207">
        <v>7.23</v>
      </c>
      <c r="L93" s="207">
        <v>1.91</v>
      </c>
      <c r="M93" s="207">
        <v>0</v>
      </c>
      <c r="N93" s="207">
        <v>1.3</v>
      </c>
      <c r="O93" s="207">
        <v>2.1800000000000002</v>
      </c>
      <c r="P93" s="207">
        <v>2.68</v>
      </c>
      <c r="Q93" s="207">
        <v>0.28999999999999998</v>
      </c>
      <c r="R93" s="207">
        <v>0.46</v>
      </c>
      <c r="S93" s="207">
        <v>0.28999999999999998</v>
      </c>
      <c r="T93" s="207">
        <v>0.56000000000000005</v>
      </c>
      <c r="U93" s="207">
        <v>12.12</v>
      </c>
      <c r="V93" s="207">
        <v>0.2</v>
      </c>
      <c r="W93" s="207">
        <v>0.5</v>
      </c>
      <c r="X93" s="207">
        <v>1.65</v>
      </c>
      <c r="Y93" s="207">
        <v>0</v>
      </c>
      <c r="Z93" s="207">
        <v>2.75</v>
      </c>
      <c r="AA93" s="207">
        <v>0.89</v>
      </c>
      <c r="AB93" s="207">
        <v>0</v>
      </c>
      <c r="AC93" s="207">
        <v>0.71</v>
      </c>
      <c r="AD93" s="207">
        <v>6.82</v>
      </c>
      <c r="AE93" s="207">
        <v>0</v>
      </c>
      <c r="AF93" s="207">
        <v>0</v>
      </c>
      <c r="AG93" s="207">
        <v>26.52</v>
      </c>
      <c r="AH93" s="207">
        <v>0</v>
      </c>
      <c r="AI93" s="207">
        <v>28.93</v>
      </c>
      <c r="AJ93" s="207">
        <v>0</v>
      </c>
      <c r="AK93" s="207">
        <v>11.51</v>
      </c>
      <c r="AL93" s="207">
        <v>0</v>
      </c>
      <c r="AM93" s="207">
        <v>0</v>
      </c>
      <c r="AN93" s="207">
        <v>0</v>
      </c>
      <c r="AO93" s="207">
        <v>187.2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5.59</v>
      </c>
      <c r="G94" s="207">
        <v>0</v>
      </c>
      <c r="H94" s="207">
        <v>0</v>
      </c>
      <c r="I94" s="207">
        <v>26.22</v>
      </c>
      <c r="J94" s="207">
        <v>0.28000000000000003</v>
      </c>
      <c r="K94" s="207">
        <v>7.23</v>
      </c>
      <c r="L94" s="207">
        <v>1.91</v>
      </c>
      <c r="M94" s="207">
        <v>0</v>
      </c>
      <c r="N94" s="207">
        <v>1.3</v>
      </c>
      <c r="O94" s="207">
        <v>2.1800000000000002</v>
      </c>
      <c r="P94" s="207">
        <v>2.68</v>
      </c>
      <c r="Q94" s="207">
        <v>0.28999999999999998</v>
      </c>
      <c r="R94" s="207">
        <v>0.46</v>
      </c>
      <c r="S94" s="207">
        <v>0.28999999999999998</v>
      </c>
      <c r="T94" s="207">
        <v>0.56000000000000005</v>
      </c>
      <c r="U94" s="207">
        <v>12.12</v>
      </c>
      <c r="V94" s="207">
        <v>0.2</v>
      </c>
      <c r="W94" s="207">
        <v>0.5</v>
      </c>
      <c r="X94" s="207">
        <v>1.65</v>
      </c>
      <c r="Y94" s="207">
        <v>0</v>
      </c>
      <c r="Z94" s="207">
        <v>2.75</v>
      </c>
      <c r="AA94" s="207">
        <v>0.89</v>
      </c>
      <c r="AB94" s="207">
        <v>0</v>
      </c>
      <c r="AC94" s="207">
        <v>0.71</v>
      </c>
      <c r="AD94" s="207">
        <v>6.82</v>
      </c>
      <c r="AE94" s="207">
        <v>0</v>
      </c>
      <c r="AF94" s="207">
        <v>0</v>
      </c>
      <c r="AG94" s="207">
        <v>26.52</v>
      </c>
      <c r="AH94" s="207">
        <v>0</v>
      </c>
      <c r="AI94" s="207">
        <v>28.93</v>
      </c>
      <c r="AJ94" s="207">
        <v>0</v>
      </c>
      <c r="AK94" s="207">
        <v>11.51</v>
      </c>
      <c r="AL94" s="207">
        <v>0</v>
      </c>
      <c r="AM94" s="207">
        <v>0</v>
      </c>
      <c r="AN94" s="207">
        <v>0</v>
      </c>
      <c r="AO94" s="207">
        <v>187.2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5.59</v>
      </c>
      <c r="G95" s="207">
        <v>0</v>
      </c>
      <c r="H95" s="207">
        <v>0</v>
      </c>
      <c r="I95" s="207">
        <v>24.25</v>
      </c>
      <c r="J95" s="207">
        <v>0.28000000000000003</v>
      </c>
      <c r="K95" s="207">
        <v>58.12</v>
      </c>
      <c r="L95" s="207">
        <v>25.28</v>
      </c>
      <c r="M95" s="207">
        <v>0</v>
      </c>
      <c r="N95" s="207">
        <v>1.3</v>
      </c>
      <c r="O95" s="207">
        <v>2.1800000000000002</v>
      </c>
      <c r="P95" s="207">
        <v>2.68</v>
      </c>
      <c r="Q95" s="207">
        <v>0.28999999999999998</v>
      </c>
      <c r="R95" s="207">
        <v>0.46</v>
      </c>
      <c r="S95" s="207">
        <v>0.28999999999999998</v>
      </c>
      <c r="T95" s="207">
        <v>0.56000000000000005</v>
      </c>
      <c r="U95" s="207">
        <v>12.12</v>
      </c>
      <c r="V95" s="207">
        <v>0.2</v>
      </c>
      <c r="W95" s="207">
        <v>0.5</v>
      </c>
      <c r="X95" s="207">
        <v>1.65</v>
      </c>
      <c r="Y95" s="207">
        <v>0</v>
      </c>
      <c r="Z95" s="207">
        <v>2.75</v>
      </c>
      <c r="AA95" s="207">
        <v>0.89</v>
      </c>
      <c r="AB95" s="207">
        <v>0</v>
      </c>
      <c r="AC95" s="207">
        <v>0.71</v>
      </c>
      <c r="AD95" s="207">
        <v>6.82</v>
      </c>
      <c r="AE95" s="207">
        <v>0</v>
      </c>
      <c r="AF95" s="207">
        <v>0</v>
      </c>
      <c r="AG95" s="207">
        <v>26.52</v>
      </c>
      <c r="AH95" s="207">
        <v>0</v>
      </c>
      <c r="AI95" s="207">
        <v>28.93</v>
      </c>
      <c r="AJ95" s="207">
        <v>0</v>
      </c>
      <c r="AK95" s="207">
        <v>10.210000000000001</v>
      </c>
      <c r="AL95" s="207">
        <v>0</v>
      </c>
      <c r="AM95" s="207">
        <v>0</v>
      </c>
      <c r="AN95" s="207">
        <v>0</v>
      </c>
      <c r="AO95" s="207">
        <v>187.2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5.59</v>
      </c>
      <c r="G96" s="207">
        <v>0</v>
      </c>
      <c r="H96" s="207">
        <v>0</v>
      </c>
      <c r="I96" s="207">
        <v>24.25</v>
      </c>
      <c r="J96" s="207">
        <v>0.28000000000000003</v>
      </c>
      <c r="K96" s="207">
        <v>65.59</v>
      </c>
      <c r="L96" s="207">
        <v>25.28</v>
      </c>
      <c r="M96" s="207">
        <v>0</v>
      </c>
      <c r="N96" s="207">
        <v>1.3</v>
      </c>
      <c r="O96" s="207">
        <v>2.1800000000000002</v>
      </c>
      <c r="P96" s="207">
        <v>2.68</v>
      </c>
      <c r="Q96" s="207">
        <v>0.28999999999999998</v>
      </c>
      <c r="R96" s="207">
        <v>0.46</v>
      </c>
      <c r="S96" s="207">
        <v>0.28999999999999998</v>
      </c>
      <c r="T96" s="207">
        <v>0.56000000000000005</v>
      </c>
      <c r="U96" s="207">
        <v>12.12</v>
      </c>
      <c r="V96" s="207">
        <v>0.2</v>
      </c>
      <c r="W96" s="207">
        <v>0.5</v>
      </c>
      <c r="X96" s="207">
        <v>1.65</v>
      </c>
      <c r="Y96" s="207">
        <v>0</v>
      </c>
      <c r="Z96" s="207">
        <v>2.75</v>
      </c>
      <c r="AA96" s="207">
        <v>0.89</v>
      </c>
      <c r="AB96" s="207">
        <v>0</v>
      </c>
      <c r="AC96" s="207">
        <v>0.71</v>
      </c>
      <c r="AD96" s="207">
        <v>6.82</v>
      </c>
      <c r="AE96" s="207">
        <v>0</v>
      </c>
      <c r="AF96" s="207">
        <v>0</v>
      </c>
      <c r="AG96" s="207">
        <v>26.52</v>
      </c>
      <c r="AH96" s="207">
        <v>0</v>
      </c>
      <c r="AI96" s="207">
        <v>28.93</v>
      </c>
      <c r="AJ96" s="207">
        <v>0</v>
      </c>
      <c r="AK96" s="207">
        <v>10.210000000000001</v>
      </c>
      <c r="AL96" s="207">
        <v>0</v>
      </c>
      <c r="AM96" s="207">
        <v>0</v>
      </c>
      <c r="AN96" s="207">
        <v>0</v>
      </c>
      <c r="AO96" s="207">
        <v>187.2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5.59</v>
      </c>
      <c r="G97" s="207">
        <v>0</v>
      </c>
      <c r="H97" s="207">
        <v>0</v>
      </c>
      <c r="I97" s="207">
        <v>24.25</v>
      </c>
      <c r="J97" s="207">
        <v>0.28000000000000003</v>
      </c>
      <c r="K97" s="207">
        <v>78.03</v>
      </c>
      <c r="L97" s="207">
        <v>25.28</v>
      </c>
      <c r="M97" s="207">
        <v>0</v>
      </c>
      <c r="N97" s="207">
        <v>1.3</v>
      </c>
      <c r="O97" s="207">
        <v>2.1800000000000002</v>
      </c>
      <c r="P97" s="207">
        <v>2.68</v>
      </c>
      <c r="Q97" s="207">
        <v>0.28999999999999998</v>
      </c>
      <c r="R97" s="207">
        <v>0.46</v>
      </c>
      <c r="S97" s="207">
        <v>0.28999999999999998</v>
      </c>
      <c r="T97" s="207">
        <v>0.56000000000000005</v>
      </c>
      <c r="U97" s="207">
        <v>12.12</v>
      </c>
      <c r="V97" s="207">
        <v>0.2</v>
      </c>
      <c r="W97" s="207">
        <v>0.5</v>
      </c>
      <c r="X97" s="207">
        <v>1.65</v>
      </c>
      <c r="Y97" s="207">
        <v>0</v>
      </c>
      <c r="Z97" s="207">
        <v>2.75</v>
      </c>
      <c r="AA97" s="207">
        <v>0.89</v>
      </c>
      <c r="AB97" s="207">
        <v>0</v>
      </c>
      <c r="AC97" s="207">
        <v>0.71</v>
      </c>
      <c r="AD97" s="207">
        <v>6.82</v>
      </c>
      <c r="AE97" s="207">
        <v>0</v>
      </c>
      <c r="AF97" s="207">
        <v>0</v>
      </c>
      <c r="AG97" s="207">
        <v>26.52</v>
      </c>
      <c r="AH97" s="207">
        <v>0</v>
      </c>
      <c r="AI97" s="207">
        <v>28.93</v>
      </c>
      <c r="AJ97" s="207">
        <v>0</v>
      </c>
      <c r="AK97" s="207">
        <v>10.210000000000001</v>
      </c>
      <c r="AL97" s="207">
        <v>0</v>
      </c>
      <c r="AM97" s="207">
        <v>0</v>
      </c>
      <c r="AN97" s="207">
        <v>0</v>
      </c>
      <c r="AO97" s="207">
        <v>187.2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5.59</v>
      </c>
      <c r="G98" s="207">
        <v>0</v>
      </c>
      <c r="H98" s="207">
        <v>0</v>
      </c>
      <c r="I98" s="207">
        <v>24.25</v>
      </c>
      <c r="J98" s="207">
        <v>0.28000000000000003</v>
      </c>
      <c r="K98" s="207">
        <v>89.72</v>
      </c>
      <c r="L98" s="207">
        <v>25.28</v>
      </c>
      <c r="M98" s="207">
        <v>0</v>
      </c>
      <c r="N98" s="207">
        <v>1.3</v>
      </c>
      <c r="O98" s="207">
        <v>2.1800000000000002</v>
      </c>
      <c r="P98" s="207">
        <v>2.68</v>
      </c>
      <c r="Q98" s="207">
        <v>0.28999999999999998</v>
      </c>
      <c r="R98" s="207">
        <v>0.46</v>
      </c>
      <c r="S98" s="207">
        <v>0.28999999999999998</v>
      </c>
      <c r="T98" s="207">
        <v>0.56000000000000005</v>
      </c>
      <c r="U98" s="207">
        <v>12.12</v>
      </c>
      <c r="V98" s="207">
        <v>0.2</v>
      </c>
      <c r="W98" s="207">
        <v>0.5</v>
      </c>
      <c r="X98" s="207">
        <v>1.65</v>
      </c>
      <c r="Y98" s="207">
        <v>0</v>
      </c>
      <c r="Z98" s="207">
        <v>2.75</v>
      </c>
      <c r="AA98" s="207">
        <v>0.89</v>
      </c>
      <c r="AB98" s="207">
        <v>0</v>
      </c>
      <c r="AC98" s="207">
        <v>0.71</v>
      </c>
      <c r="AD98" s="207">
        <v>6.82</v>
      </c>
      <c r="AE98" s="207">
        <v>0</v>
      </c>
      <c r="AF98" s="207">
        <v>0</v>
      </c>
      <c r="AG98" s="207">
        <v>26.52</v>
      </c>
      <c r="AH98" s="207">
        <v>0</v>
      </c>
      <c r="AI98" s="207">
        <v>28.93</v>
      </c>
      <c r="AJ98" s="207">
        <v>0</v>
      </c>
      <c r="AK98" s="207">
        <v>10.210000000000001</v>
      </c>
      <c r="AL98" s="207">
        <v>0</v>
      </c>
      <c r="AM98" s="207">
        <v>0</v>
      </c>
      <c r="AN98" s="207">
        <v>0</v>
      </c>
      <c r="AO98" s="207">
        <v>187.2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3.2805000000000042E-2</v>
      </c>
      <c r="E99">
        <f t="shared" si="0"/>
        <v>0</v>
      </c>
      <c r="F99">
        <f t="shared" si="0"/>
        <v>5.8695000000000032E-2</v>
      </c>
      <c r="G99">
        <f t="shared" si="0"/>
        <v>6.5682500000000019E-2</v>
      </c>
      <c r="H99">
        <f t="shared" si="0"/>
        <v>0</v>
      </c>
      <c r="I99">
        <f t="shared" si="0"/>
        <v>0.59459749999999878</v>
      </c>
      <c r="J99">
        <f t="shared" si="0"/>
        <v>5.6000000000000034E-3</v>
      </c>
      <c r="K99">
        <f t="shared" si="0"/>
        <v>0.66335750000000038</v>
      </c>
      <c r="L99">
        <f t="shared" si="0"/>
        <v>0.20662749999999944</v>
      </c>
      <c r="M99">
        <f t="shared" si="0"/>
        <v>0</v>
      </c>
      <c r="N99">
        <f t="shared" si="0"/>
        <v>3.1199999999999953E-2</v>
      </c>
      <c r="O99">
        <f t="shared" si="0"/>
        <v>5.2320000000000116E-2</v>
      </c>
      <c r="P99">
        <f t="shared" si="0"/>
        <v>6.6950000000000148E-2</v>
      </c>
      <c r="Q99">
        <f t="shared" si="0"/>
        <v>2.0632499999999998E-2</v>
      </c>
      <c r="R99">
        <f t="shared" si="0"/>
        <v>3.6947500000000036E-2</v>
      </c>
      <c r="S99">
        <f t="shared" si="0"/>
        <v>2.2897500000000116E-2</v>
      </c>
      <c r="T99">
        <f t="shared" si="0"/>
        <v>1.3440000000000016E-2</v>
      </c>
      <c r="U99">
        <f t="shared" si="0"/>
        <v>0.29087999999999975</v>
      </c>
      <c r="V99">
        <f t="shared" si="0"/>
        <v>2.8092500000000055E-2</v>
      </c>
      <c r="W99">
        <f t="shared" si="0"/>
        <v>8.5429999999999992E-2</v>
      </c>
      <c r="X99">
        <f t="shared" si="0"/>
        <v>0.13230999999999957</v>
      </c>
      <c r="Y99">
        <f t="shared" si="0"/>
        <v>0</v>
      </c>
      <c r="Z99">
        <f t="shared" si="0"/>
        <v>0.2282875</v>
      </c>
      <c r="AA99">
        <f t="shared" si="0"/>
        <v>6.8822499999999731E-2</v>
      </c>
      <c r="AB99">
        <f t="shared" si="0"/>
        <v>0</v>
      </c>
      <c r="AC99">
        <f t="shared" si="0"/>
        <v>1.5029999999999998E-2</v>
      </c>
      <c r="AD99">
        <f t="shared" si="0"/>
        <v>0.17906250000000018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0.16494750000000027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0.56000000000000005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10</v>
      </c>
      <c r="AH3" s="207">
        <v>0</v>
      </c>
      <c r="AI3" s="207">
        <v>10.91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18.93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0.56000000000000005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10</v>
      </c>
      <c r="AH4" s="207">
        <v>0</v>
      </c>
      <c r="AI4" s="207">
        <v>10.91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18.93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0.56000000000000005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10</v>
      </c>
      <c r="AH5" s="207">
        <v>0</v>
      </c>
      <c r="AI5" s="207">
        <v>10.91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18.93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0.56000000000000005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10</v>
      </c>
      <c r="AH6" s="207">
        <v>0</v>
      </c>
      <c r="AI6" s="207">
        <v>10.91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18.93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0.56000000000000005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10</v>
      </c>
      <c r="AH7" s="207">
        <v>0</v>
      </c>
      <c r="AI7" s="207">
        <v>10.91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18.93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0.56000000000000005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10</v>
      </c>
      <c r="AH8" s="207">
        <v>0</v>
      </c>
      <c r="AI8" s="207">
        <v>10.91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18.93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0.56000000000000005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10</v>
      </c>
      <c r="AH9" s="207">
        <v>0</v>
      </c>
      <c r="AI9" s="207">
        <v>10.91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18.93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0.56000000000000005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10</v>
      </c>
      <c r="AH10" s="207">
        <v>0</v>
      </c>
      <c r="AI10" s="207">
        <v>10.91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18.93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0.56000000000000005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10</v>
      </c>
      <c r="AH11" s="207">
        <v>0</v>
      </c>
      <c r="AI11" s="207">
        <v>10.91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18.93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0.56000000000000005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10</v>
      </c>
      <c r="AH12" s="207">
        <v>0</v>
      </c>
      <c r="AI12" s="207">
        <v>10.91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18.93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0.56000000000000005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10</v>
      </c>
      <c r="AH13" s="207">
        <v>0</v>
      </c>
      <c r="AI13" s="207">
        <v>10.91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18.93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0.56000000000000005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10</v>
      </c>
      <c r="AH14" s="207">
        <v>0</v>
      </c>
      <c r="AI14" s="207">
        <v>10.91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18.93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0.56000000000000005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10</v>
      </c>
      <c r="AH15" s="207">
        <v>0</v>
      </c>
      <c r="AI15" s="207">
        <v>10.91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18.93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0.56000000000000005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10</v>
      </c>
      <c r="AH16" s="207">
        <v>0</v>
      </c>
      <c r="AI16" s="207">
        <v>10.91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18.93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0.56000000000000005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10</v>
      </c>
      <c r="AH17" s="207">
        <v>0</v>
      </c>
      <c r="AI17" s="207">
        <v>10.91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18.93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0.56000000000000005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10</v>
      </c>
      <c r="AH18" s="207">
        <v>0</v>
      </c>
      <c r="AI18" s="207">
        <v>10.91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18.93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0.56000000000000005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10</v>
      </c>
      <c r="AH19" s="207">
        <v>0</v>
      </c>
      <c r="AI19" s="207">
        <v>10.91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18.93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0.56000000000000005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10</v>
      </c>
      <c r="AH20" s="207">
        <v>0</v>
      </c>
      <c r="AI20" s="207">
        <v>10.91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18.93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0.56000000000000005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10</v>
      </c>
      <c r="AH21" s="207">
        <v>0</v>
      </c>
      <c r="AI21" s="207">
        <v>10.91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18.93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0.56000000000000005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10</v>
      </c>
      <c r="AH22" s="207">
        <v>0</v>
      </c>
      <c r="AI22" s="207">
        <v>10.91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18.93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0.56000000000000005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10</v>
      </c>
      <c r="AH23" s="207">
        <v>0</v>
      </c>
      <c r="AI23" s="207">
        <v>10.91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18.93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0.56000000000000005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10</v>
      </c>
      <c r="AH24" s="207">
        <v>0</v>
      </c>
      <c r="AI24" s="207">
        <v>10.91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18.93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0.56000000000000005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10</v>
      </c>
      <c r="AH25" s="207">
        <v>0</v>
      </c>
      <c r="AI25" s="207">
        <v>10.91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18.93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0.56000000000000005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10</v>
      </c>
      <c r="AH26" s="207">
        <v>0</v>
      </c>
      <c r="AI26" s="207">
        <v>10.91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18.93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0.56000000000000005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10</v>
      </c>
      <c r="AH27" s="207">
        <v>0</v>
      </c>
      <c r="AI27" s="207">
        <v>10.91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18.93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0.56000000000000005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10</v>
      </c>
      <c r="AH28" s="207">
        <v>0</v>
      </c>
      <c r="AI28" s="207">
        <v>10.91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18.93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0.56000000000000005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10</v>
      </c>
      <c r="AH29" s="207">
        <v>0</v>
      </c>
      <c r="AI29" s="207">
        <v>10.91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18.93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0.56000000000000005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10</v>
      </c>
      <c r="AH30" s="207">
        <v>0</v>
      </c>
      <c r="AI30" s="207">
        <v>10.91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18.93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0.56000000000000005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10</v>
      </c>
      <c r="AH31" s="207">
        <v>0</v>
      </c>
      <c r="AI31" s="207">
        <v>10.91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18.93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0.56000000000000005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10</v>
      </c>
      <c r="AH32" s="207">
        <v>0</v>
      </c>
      <c r="AI32" s="207">
        <v>10.91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18.93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0.56000000000000005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10</v>
      </c>
      <c r="AH33" s="207">
        <v>0</v>
      </c>
      <c r="AI33" s="207">
        <v>10.91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18.93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0.56000000000000005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10</v>
      </c>
      <c r="AH34" s="207">
        <v>0</v>
      </c>
      <c r="AI34" s="207">
        <v>10.91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18.93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0.56000000000000005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10</v>
      </c>
      <c r="AH35" s="207">
        <v>0</v>
      </c>
      <c r="AI35" s="207">
        <v>10.91</v>
      </c>
      <c r="AJ35" s="207">
        <v>0</v>
      </c>
      <c r="AK35" s="207">
        <v>-1.83</v>
      </c>
      <c r="AL35" s="207">
        <v>0</v>
      </c>
      <c r="AM35" s="207">
        <v>0</v>
      </c>
      <c r="AN35" s="207">
        <v>0</v>
      </c>
      <c r="AO35" s="207">
        <v>18.93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0.56000000000000005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10</v>
      </c>
      <c r="AH36" s="207">
        <v>0</v>
      </c>
      <c r="AI36" s="207">
        <v>10.91</v>
      </c>
      <c r="AJ36" s="207">
        <v>0</v>
      </c>
      <c r="AK36" s="207">
        <v>-1.83</v>
      </c>
      <c r="AL36" s="207">
        <v>0</v>
      </c>
      <c r="AM36" s="207">
        <v>0</v>
      </c>
      <c r="AN36" s="207">
        <v>0</v>
      </c>
      <c r="AO36" s="207">
        <v>18.93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0.56000000000000005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10</v>
      </c>
      <c r="AH37" s="207">
        <v>0</v>
      </c>
      <c r="AI37" s="207">
        <v>10.91</v>
      </c>
      <c r="AJ37" s="207">
        <v>0</v>
      </c>
      <c r="AK37" s="207">
        <v>-1.74</v>
      </c>
      <c r="AL37" s="207">
        <v>0</v>
      </c>
      <c r="AM37" s="207">
        <v>0</v>
      </c>
      <c r="AN37" s="207">
        <v>0</v>
      </c>
      <c r="AO37" s="207">
        <v>18.93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0.56000000000000005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10</v>
      </c>
      <c r="AH38" s="207">
        <v>0</v>
      </c>
      <c r="AI38" s="207">
        <v>10.91</v>
      </c>
      <c r="AJ38" s="207">
        <v>0</v>
      </c>
      <c r="AK38" s="207">
        <v>-1.83</v>
      </c>
      <c r="AL38" s="207">
        <v>0</v>
      </c>
      <c r="AM38" s="207">
        <v>0</v>
      </c>
      <c r="AN38" s="207">
        <v>0</v>
      </c>
      <c r="AO38" s="207">
        <v>18.93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0.56000000000000005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10</v>
      </c>
      <c r="AH39" s="207">
        <v>0</v>
      </c>
      <c r="AI39" s="207">
        <v>10.91</v>
      </c>
      <c r="AJ39" s="207">
        <v>0</v>
      </c>
      <c r="AK39" s="207">
        <v>-1.74</v>
      </c>
      <c r="AL39" s="207">
        <v>0</v>
      </c>
      <c r="AM39" s="207">
        <v>0</v>
      </c>
      <c r="AN39" s="207">
        <v>0</v>
      </c>
      <c r="AO39" s="207">
        <v>18.93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0.56000000000000005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10</v>
      </c>
      <c r="AH40" s="207">
        <v>0</v>
      </c>
      <c r="AI40" s="207">
        <v>10.91</v>
      </c>
      <c r="AJ40" s="207">
        <v>0</v>
      </c>
      <c r="AK40" s="207">
        <v>-1.74</v>
      </c>
      <c r="AL40" s="207">
        <v>0</v>
      </c>
      <c r="AM40" s="207">
        <v>0</v>
      </c>
      <c r="AN40" s="207">
        <v>0</v>
      </c>
      <c r="AO40" s="207">
        <v>18.93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0.56000000000000005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10</v>
      </c>
      <c r="AH41" s="207">
        <v>0</v>
      </c>
      <c r="AI41" s="207">
        <v>10.91</v>
      </c>
      <c r="AJ41" s="207">
        <v>0</v>
      </c>
      <c r="AK41" s="207">
        <v>-1.74</v>
      </c>
      <c r="AL41" s="207">
        <v>0</v>
      </c>
      <c r="AM41" s="207">
        <v>0</v>
      </c>
      <c r="AN41" s="207">
        <v>0</v>
      </c>
      <c r="AO41" s="207">
        <v>18.93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0.56000000000000005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10</v>
      </c>
      <c r="AH42" s="207">
        <v>0</v>
      </c>
      <c r="AI42" s="207">
        <v>10.91</v>
      </c>
      <c r="AJ42" s="207">
        <v>0</v>
      </c>
      <c r="AK42" s="207">
        <v>-1.74</v>
      </c>
      <c r="AL42" s="207">
        <v>0</v>
      </c>
      <c r="AM42" s="207">
        <v>0</v>
      </c>
      <c r="AN42" s="207">
        <v>0</v>
      </c>
      <c r="AO42" s="207">
        <v>18.93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0.56000000000000005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10</v>
      </c>
      <c r="AH43" s="207">
        <v>0</v>
      </c>
      <c r="AI43" s="207">
        <v>10.91</v>
      </c>
      <c r="AJ43" s="207">
        <v>0</v>
      </c>
      <c r="AK43" s="207">
        <v>-1.74</v>
      </c>
      <c r="AL43" s="207">
        <v>0</v>
      </c>
      <c r="AM43" s="207">
        <v>0</v>
      </c>
      <c r="AN43" s="207">
        <v>0</v>
      </c>
      <c r="AO43" s="207">
        <v>18.93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0.56000000000000005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10</v>
      </c>
      <c r="AH44" s="207">
        <v>0</v>
      </c>
      <c r="AI44" s="207">
        <v>10.91</v>
      </c>
      <c r="AJ44" s="207">
        <v>0</v>
      </c>
      <c r="AK44" s="207">
        <v>-1.83</v>
      </c>
      <c r="AL44" s="207">
        <v>0</v>
      </c>
      <c r="AM44" s="207">
        <v>0</v>
      </c>
      <c r="AN44" s="207">
        <v>0</v>
      </c>
      <c r="AO44" s="207">
        <v>18.93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0.56000000000000005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10</v>
      </c>
      <c r="AH45" s="207">
        <v>0</v>
      </c>
      <c r="AI45" s="207">
        <v>10.91</v>
      </c>
      <c r="AJ45" s="207">
        <v>0</v>
      </c>
      <c r="AK45" s="207">
        <v>-1.72</v>
      </c>
      <c r="AL45" s="207">
        <v>0</v>
      </c>
      <c r="AM45" s="207">
        <v>0</v>
      </c>
      <c r="AN45" s="207">
        <v>0</v>
      </c>
      <c r="AO45" s="207">
        <v>18.93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0.56000000000000005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10</v>
      </c>
      <c r="AH46" s="207">
        <v>0</v>
      </c>
      <c r="AI46" s="207">
        <v>10.91</v>
      </c>
      <c r="AJ46" s="207">
        <v>0</v>
      </c>
      <c r="AK46" s="207">
        <v>-1.72</v>
      </c>
      <c r="AL46" s="207">
        <v>0</v>
      </c>
      <c r="AM46" s="207">
        <v>0</v>
      </c>
      <c r="AN46" s="207">
        <v>0</v>
      </c>
      <c r="AO46" s="207">
        <v>18.93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0.56000000000000005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10</v>
      </c>
      <c r="AH47" s="207">
        <v>0</v>
      </c>
      <c r="AI47" s="207">
        <v>10.91</v>
      </c>
      <c r="AJ47" s="207">
        <v>0</v>
      </c>
      <c r="AK47" s="207">
        <v>-2.79</v>
      </c>
      <c r="AL47" s="207">
        <v>0</v>
      </c>
      <c r="AM47" s="207">
        <v>0</v>
      </c>
      <c r="AN47" s="207">
        <v>0</v>
      </c>
      <c r="AO47" s="207">
        <v>18.93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0.56000000000000005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10</v>
      </c>
      <c r="AH48" s="207">
        <v>0</v>
      </c>
      <c r="AI48" s="207">
        <v>10.91</v>
      </c>
      <c r="AJ48" s="207">
        <v>0</v>
      </c>
      <c r="AK48" s="207">
        <v>-2.75</v>
      </c>
      <c r="AL48" s="207">
        <v>0</v>
      </c>
      <c r="AM48" s="207">
        <v>0</v>
      </c>
      <c r="AN48" s="207">
        <v>0</v>
      </c>
      <c r="AO48" s="207">
        <v>18.93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0.56000000000000005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10</v>
      </c>
      <c r="AH49" s="207">
        <v>0</v>
      </c>
      <c r="AI49" s="207">
        <v>10.91</v>
      </c>
      <c r="AJ49" s="207">
        <v>0</v>
      </c>
      <c r="AK49" s="207">
        <v>-2.72</v>
      </c>
      <c r="AL49" s="207">
        <v>0</v>
      </c>
      <c r="AM49" s="207">
        <v>0</v>
      </c>
      <c r="AN49" s="207">
        <v>0</v>
      </c>
      <c r="AO49" s="207">
        <v>18.93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0.56000000000000005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10</v>
      </c>
      <c r="AH50" s="207">
        <v>0</v>
      </c>
      <c r="AI50" s="207">
        <v>10.91</v>
      </c>
      <c r="AJ50" s="207">
        <v>0</v>
      </c>
      <c r="AK50" s="207">
        <v>-2.62</v>
      </c>
      <c r="AL50" s="207">
        <v>0</v>
      </c>
      <c r="AM50" s="207">
        <v>0</v>
      </c>
      <c r="AN50" s="207">
        <v>0</v>
      </c>
      <c r="AO50" s="207">
        <v>18.93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0.56000000000000005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10</v>
      </c>
      <c r="AH51" s="207">
        <v>0</v>
      </c>
      <c r="AI51" s="207">
        <v>10.91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18.559999999999999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0.56000000000000005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10</v>
      </c>
      <c r="AH52" s="207">
        <v>0</v>
      </c>
      <c r="AI52" s="207">
        <v>10.91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18.559999999999999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0.56000000000000005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10</v>
      </c>
      <c r="AH53" s="207">
        <v>0</v>
      </c>
      <c r="AI53" s="207">
        <v>10.91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18.559999999999999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0.56000000000000005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10</v>
      </c>
      <c r="AH54" s="207">
        <v>0</v>
      </c>
      <c r="AI54" s="207">
        <v>10.91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18.559999999999999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0.56000000000000005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10</v>
      </c>
      <c r="AH55" s="207">
        <v>0</v>
      </c>
      <c r="AI55" s="207">
        <v>10.91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18.559999999999999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0.56000000000000005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10</v>
      </c>
      <c r="AH56" s="207">
        <v>0</v>
      </c>
      <c r="AI56" s="207">
        <v>10.91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18.559999999999999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0.56000000000000005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10</v>
      </c>
      <c r="AH57" s="207">
        <v>0</v>
      </c>
      <c r="AI57" s="207">
        <v>10.91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18.559999999999999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0.56000000000000005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10</v>
      </c>
      <c r="AH58" s="207">
        <v>0</v>
      </c>
      <c r="AI58" s="207">
        <v>10.91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18.559999999999999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0.56000000000000005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10</v>
      </c>
      <c r="AH59" s="207">
        <v>0</v>
      </c>
      <c r="AI59" s="207">
        <v>10.91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18.559999999999999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0.56000000000000005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10</v>
      </c>
      <c r="AH60" s="207">
        <v>0</v>
      </c>
      <c r="AI60" s="207">
        <v>10.91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18.559999999999999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0.56000000000000005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10</v>
      </c>
      <c r="AH61" s="207">
        <v>0</v>
      </c>
      <c r="AI61" s="207">
        <v>10.91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18.559999999999999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0.56000000000000005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10</v>
      </c>
      <c r="AH62" s="207">
        <v>0</v>
      </c>
      <c r="AI62" s="207">
        <v>10.91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18.559999999999999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0.56000000000000005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10</v>
      </c>
      <c r="AH63" s="207">
        <v>0</v>
      </c>
      <c r="AI63" s="207">
        <v>10.91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18.559999999999999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0.56000000000000005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10</v>
      </c>
      <c r="AH64" s="207">
        <v>0</v>
      </c>
      <c r="AI64" s="207">
        <v>10.91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18.559999999999999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0.56000000000000005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10</v>
      </c>
      <c r="AH65" s="207">
        <v>0</v>
      </c>
      <c r="AI65" s="207">
        <v>10.91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18.559999999999999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0.56000000000000005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10</v>
      </c>
      <c r="AH66" s="207">
        <v>0</v>
      </c>
      <c r="AI66" s="207">
        <v>10.91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18.559999999999999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0.56000000000000005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10</v>
      </c>
      <c r="AH67" s="207">
        <v>0</v>
      </c>
      <c r="AI67" s="207">
        <v>10.91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18.559999999999999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0.56000000000000005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10</v>
      </c>
      <c r="AH68" s="207">
        <v>0</v>
      </c>
      <c r="AI68" s="207">
        <v>10.91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18.559999999999999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0.56000000000000005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10</v>
      </c>
      <c r="AH69" s="207">
        <v>0</v>
      </c>
      <c r="AI69" s="207">
        <v>10.91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18.559999999999999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0.56000000000000005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10</v>
      </c>
      <c r="AH70" s="207">
        <v>0</v>
      </c>
      <c r="AI70" s="207">
        <v>10.91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18.559999999999999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0.56000000000000005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10</v>
      </c>
      <c r="AH71" s="207">
        <v>0</v>
      </c>
      <c r="AI71" s="207">
        <v>10.91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18.559999999999999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0.56000000000000005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10</v>
      </c>
      <c r="AH72" s="207">
        <v>0</v>
      </c>
      <c r="AI72" s="207">
        <v>10.91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18.559999999999999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0.56000000000000005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10</v>
      </c>
      <c r="AH73" s="207">
        <v>0</v>
      </c>
      <c r="AI73" s="207">
        <v>10.91</v>
      </c>
      <c r="AJ73" s="207">
        <v>0</v>
      </c>
      <c r="AK73" s="207">
        <v>-2.58</v>
      </c>
      <c r="AL73" s="207">
        <v>0</v>
      </c>
      <c r="AM73" s="207">
        <v>0</v>
      </c>
      <c r="AN73" s="207">
        <v>0</v>
      </c>
      <c r="AO73" s="207">
        <v>18.559999999999999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0.56000000000000005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10</v>
      </c>
      <c r="AH74" s="207">
        <v>0</v>
      </c>
      <c r="AI74" s="207">
        <v>10.91</v>
      </c>
      <c r="AJ74" s="207">
        <v>0</v>
      </c>
      <c r="AK74" s="207">
        <v>-2.65</v>
      </c>
      <c r="AL74" s="207">
        <v>0</v>
      </c>
      <c r="AM74" s="207">
        <v>0</v>
      </c>
      <c r="AN74" s="207">
        <v>0</v>
      </c>
      <c r="AO74" s="207">
        <v>18.559999999999999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0.56000000000000005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10</v>
      </c>
      <c r="AH75" s="207">
        <v>0</v>
      </c>
      <c r="AI75" s="207">
        <v>10.91</v>
      </c>
      <c r="AJ75" s="207">
        <v>0</v>
      </c>
      <c r="AK75" s="207">
        <v>-2.79</v>
      </c>
      <c r="AL75" s="207">
        <v>0</v>
      </c>
      <c r="AM75" s="207">
        <v>0</v>
      </c>
      <c r="AN75" s="207">
        <v>0</v>
      </c>
      <c r="AO75" s="207">
        <v>18.93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0.56000000000000005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10</v>
      </c>
      <c r="AH76" s="207">
        <v>0</v>
      </c>
      <c r="AI76" s="207">
        <v>10.91</v>
      </c>
      <c r="AJ76" s="207">
        <v>0</v>
      </c>
      <c r="AK76" s="207">
        <v>-2.92</v>
      </c>
      <c r="AL76" s="207">
        <v>0</v>
      </c>
      <c r="AM76" s="207">
        <v>0</v>
      </c>
      <c r="AN76" s="207">
        <v>0</v>
      </c>
      <c r="AO76" s="207">
        <v>18.93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0.56000000000000005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10</v>
      </c>
      <c r="AH77" s="207">
        <v>0</v>
      </c>
      <c r="AI77" s="207">
        <v>10.91</v>
      </c>
      <c r="AJ77" s="207">
        <v>0</v>
      </c>
      <c r="AK77" s="207">
        <v>-2.92</v>
      </c>
      <c r="AL77" s="207">
        <v>0</v>
      </c>
      <c r="AM77" s="207">
        <v>0</v>
      </c>
      <c r="AN77" s="207">
        <v>0</v>
      </c>
      <c r="AO77" s="207">
        <v>18.93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0.56000000000000005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10</v>
      </c>
      <c r="AH78" s="207">
        <v>0</v>
      </c>
      <c r="AI78" s="207">
        <v>10.91</v>
      </c>
      <c r="AJ78" s="207">
        <v>0</v>
      </c>
      <c r="AK78" s="207">
        <v>-2.92</v>
      </c>
      <c r="AL78" s="207">
        <v>0</v>
      </c>
      <c r="AM78" s="207">
        <v>0</v>
      </c>
      <c r="AN78" s="207">
        <v>0</v>
      </c>
      <c r="AO78" s="207">
        <v>18.93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0.56000000000000005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10</v>
      </c>
      <c r="AH79" s="207">
        <v>0</v>
      </c>
      <c r="AI79" s="207">
        <v>10.91</v>
      </c>
      <c r="AJ79" s="207">
        <v>0</v>
      </c>
      <c r="AK79" s="207">
        <v>-2.92</v>
      </c>
      <c r="AL79" s="207">
        <v>0</v>
      </c>
      <c r="AM79" s="207">
        <v>0</v>
      </c>
      <c r="AN79" s="207">
        <v>0</v>
      </c>
      <c r="AO79" s="207">
        <v>18.93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0.56000000000000005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10</v>
      </c>
      <c r="AH80" s="207">
        <v>0</v>
      </c>
      <c r="AI80" s="207">
        <v>10.91</v>
      </c>
      <c r="AJ80" s="207">
        <v>0</v>
      </c>
      <c r="AK80" s="207">
        <v>-2.92</v>
      </c>
      <c r="AL80" s="207">
        <v>0</v>
      </c>
      <c r="AM80" s="207">
        <v>0</v>
      </c>
      <c r="AN80" s="207">
        <v>0</v>
      </c>
      <c r="AO80" s="207">
        <v>18.93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0.56000000000000005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10</v>
      </c>
      <c r="AH81" s="207">
        <v>0</v>
      </c>
      <c r="AI81" s="207">
        <v>10.91</v>
      </c>
      <c r="AJ81" s="207">
        <v>0</v>
      </c>
      <c r="AK81" s="207">
        <v>-2.92</v>
      </c>
      <c r="AL81" s="207">
        <v>0</v>
      </c>
      <c r="AM81" s="207">
        <v>0</v>
      </c>
      <c r="AN81" s="207">
        <v>0</v>
      </c>
      <c r="AO81" s="207">
        <v>18.93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10</v>
      </c>
      <c r="AH82" s="207">
        <v>0</v>
      </c>
      <c r="AI82" s="207">
        <v>10.91</v>
      </c>
      <c r="AJ82" s="207">
        <v>0</v>
      </c>
      <c r="AK82" s="207">
        <v>-2.92</v>
      </c>
      <c r="AL82" s="207">
        <v>0</v>
      </c>
      <c r="AM82" s="207">
        <v>0</v>
      </c>
      <c r="AN82" s="207">
        <v>0</v>
      </c>
      <c r="AO82" s="207">
        <v>18.93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10</v>
      </c>
      <c r="AH83" s="207">
        <v>0</v>
      </c>
      <c r="AI83" s="207">
        <v>10.91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18.93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10</v>
      </c>
      <c r="AH84" s="207">
        <v>0</v>
      </c>
      <c r="AI84" s="207">
        <v>10.91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18.93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10</v>
      </c>
      <c r="AH85" s="207">
        <v>0</v>
      </c>
      <c r="AI85" s="207">
        <v>10.91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18.93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10</v>
      </c>
      <c r="AH86" s="207">
        <v>0</v>
      </c>
      <c r="AI86" s="207">
        <v>10.91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18.93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10</v>
      </c>
      <c r="AH87" s="207">
        <v>0</v>
      </c>
      <c r="AI87" s="207">
        <v>10.91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18.93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10</v>
      </c>
      <c r="AH88" s="207">
        <v>0</v>
      </c>
      <c r="AI88" s="207">
        <v>10.91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18.93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10</v>
      </c>
      <c r="AH89" s="207">
        <v>0</v>
      </c>
      <c r="AI89" s="207">
        <v>10.91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18.93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10</v>
      </c>
      <c r="AH90" s="207">
        <v>0</v>
      </c>
      <c r="AI90" s="207">
        <v>10.91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18.93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10</v>
      </c>
      <c r="AH91" s="207">
        <v>0</v>
      </c>
      <c r="AI91" s="207">
        <v>10.91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18.93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10</v>
      </c>
      <c r="AH92" s="207">
        <v>0</v>
      </c>
      <c r="AI92" s="207">
        <v>10.91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18.93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10</v>
      </c>
      <c r="AH93" s="207">
        <v>0</v>
      </c>
      <c r="AI93" s="207">
        <v>10.91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18.93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10</v>
      </c>
      <c r="AH94" s="207">
        <v>0</v>
      </c>
      <c r="AI94" s="207">
        <v>10.91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18.93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10</v>
      </c>
      <c r="AH95" s="207">
        <v>0</v>
      </c>
      <c r="AI95" s="207">
        <v>10.91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18.93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10</v>
      </c>
      <c r="AH96" s="207">
        <v>0</v>
      </c>
      <c r="AI96" s="207">
        <v>10.91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18.93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10</v>
      </c>
      <c r="AH97" s="207">
        <v>0</v>
      </c>
      <c r="AI97" s="207">
        <v>10.91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18.93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10</v>
      </c>
      <c r="AH98" s="207">
        <v>0</v>
      </c>
      <c r="AI98" s="207">
        <v>10.91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18.93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-1.5135000000000001E-2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0.28000000000000003</v>
      </c>
      <c r="E3" s="207">
        <v>0</v>
      </c>
      <c r="F3" s="207">
        <v>0</v>
      </c>
      <c r="G3" s="207">
        <v>0.61</v>
      </c>
      <c r="H3" s="207">
        <v>0</v>
      </c>
      <c r="I3" s="207">
        <v>2.82</v>
      </c>
      <c r="J3" s="207">
        <v>0.03</v>
      </c>
      <c r="K3" s="207">
        <v>2.61</v>
      </c>
      <c r="L3" s="207">
        <v>0</v>
      </c>
      <c r="M3" s="207">
        <v>0.1</v>
      </c>
      <c r="N3" s="207">
        <v>0.11</v>
      </c>
      <c r="O3" s="207">
        <v>0.12</v>
      </c>
      <c r="P3" s="207">
        <v>4.26</v>
      </c>
      <c r="Q3" s="207">
        <v>0.37</v>
      </c>
      <c r="R3" s="207">
        <v>1.1200000000000001</v>
      </c>
      <c r="S3" s="207">
        <v>0.57999999999999996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1.48</v>
      </c>
      <c r="AE3" s="207">
        <v>0</v>
      </c>
      <c r="AF3" s="207">
        <v>0</v>
      </c>
      <c r="AG3" s="207">
        <v>50</v>
      </c>
      <c r="AH3" s="207">
        <v>0</v>
      </c>
      <c r="AI3" s="207">
        <v>54.54</v>
      </c>
      <c r="AJ3" s="207">
        <v>0</v>
      </c>
      <c r="AK3" s="207">
        <v>4.67</v>
      </c>
      <c r="AL3" s="207">
        <v>0</v>
      </c>
      <c r="AM3" s="207">
        <v>0</v>
      </c>
      <c r="AN3" s="207">
        <v>0</v>
      </c>
      <c r="AO3" s="207">
        <v>75.92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0.28000000000000003</v>
      </c>
      <c r="E4" s="207">
        <v>0</v>
      </c>
      <c r="F4" s="207">
        <v>0</v>
      </c>
      <c r="G4" s="207">
        <v>0.61</v>
      </c>
      <c r="H4" s="207">
        <v>0</v>
      </c>
      <c r="I4" s="207">
        <v>2.82</v>
      </c>
      <c r="J4" s="207">
        <v>0.03</v>
      </c>
      <c r="K4" s="207">
        <v>2.61</v>
      </c>
      <c r="L4" s="207">
        <v>0.06</v>
      </c>
      <c r="M4" s="207">
        <v>0.1</v>
      </c>
      <c r="N4" s="207">
        <v>0.11</v>
      </c>
      <c r="O4" s="207">
        <v>0.12</v>
      </c>
      <c r="P4" s="207">
        <v>4.26</v>
      </c>
      <c r="Q4" s="207">
        <v>0.37</v>
      </c>
      <c r="R4" s="207">
        <v>1.1200000000000001</v>
      </c>
      <c r="S4" s="207">
        <v>0.57999999999999996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1.48</v>
      </c>
      <c r="AE4" s="207">
        <v>0</v>
      </c>
      <c r="AF4" s="207">
        <v>0</v>
      </c>
      <c r="AG4" s="207">
        <v>50</v>
      </c>
      <c r="AH4" s="207">
        <v>0</v>
      </c>
      <c r="AI4" s="207">
        <v>54.54</v>
      </c>
      <c r="AJ4" s="207">
        <v>0</v>
      </c>
      <c r="AK4" s="207">
        <v>4.67</v>
      </c>
      <c r="AL4" s="207">
        <v>0</v>
      </c>
      <c r="AM4" s="207">
        <v>0</v>
      </c>
      <c r="AN4" s="207">
        <v>0</v>
      </c>
      <c r="AO4" s="207">
        <v>75.92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0.28000000000000003</v>
      </c>
      <c r="E5" s="207">
        <v>0</v>
      </c>
      <c r="F5" s="207">
        <v>0</v>
      </c>
      <c r="G5" s="207">
        <v>0.61</v>
      </c>
      <c r="H5" s="207">
        <v>0</v>
      </c>
      <c r="I5" s="207">
        <v>2.82</v>
      </c>
      <c r="J5" s="207">
        <v>0.03</v>
      </c>
      <c r="K5" s="207">
        <v>2.61</v>
      </c>
      <c r="L5" s="207">
        <v>0.06</v>
      </c>
      <c r="M5" s="207">
        <v>0.1</v>
      </c>
      <c r="N5" s="207">
        <v>0.11</v>
      </c>
      <c r="O5" s="207">
        <v>0.12</v>
      </c>
      <c r="P5" s="207">
        <v>4.26</v>
      </c>
      <c r="Q5" s="207">
        <v>0.26</v>
      </c>
      <c r="R5" s="207">
        <v>1.1200000000000001</v>
      </c>
      <c r="S5" s="207">
        <v>0.57999999999999996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1.48</v>
      </c>
      <c r="AE5" s="207">
        <v>0</v>
      </c>
      <c r="AF5" s="207">
        <v>0</v>
      </c>
      <c r="AG5" s="207">
        <v>50</v>
      </c>
      <c r="AH5" s="207">
        <v>0</v>
      </c>
      <c r="AI5" s="207">
        <v>54.54</v>
      </c>
      <c r="AJ5" s="207">
        <v>0</v>
      </c>
      <c r="AK5" s="207">
        <v>3.72</v>
      </c>
      <c r="AL5" s="207">
        <v>0</v>
      </c>
      <c r="AM5" s="207">
        <v>0</v>
      </c>
      <c r="AN5" s="207">
        <v>0</v>
      </c>
      <c r="AO5" s="207">
        <v>75.92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0.28000000000000003</v>
      </c>
      <c r="E6" s="207">
        <v>0</v>
      </c>
      <c r="F6" s="207">
        <v>0</v>
      </c>
      <c r="G6" s="207">
        <v>0.61</v>
      </c>
      <c r="H6" s="207">
        <v>0</v>
      </c>
      <c r="I6" s="207">
        <v>2.82</v>
      </c>
      <c r="J6" s="207">
        <v>0.03</v>
      </c>
      <c r="K6" s="207">
        <v>2.61</v>
      </c>
      <c r="L6" s="207">
        <v>0.06</v>
      </c>
      <c r="M6" s="207">
        <v>0.1</v>
      </c>
      <c r="N6" s="207">
        <v>0.11</v>
      </c>
      <c r="O6" s="207">
        <v>0.12</v>
      </c>
      <c r="P6" s="207">
        <v>4.26</v>
      </c>
      <c r="Q6" s="207">
        <v>0.26</v>
      </c>
      <c r="R6" s="207">
        <v>1.1200000000000001</v>
      </c>
      <c r="S6" s="207">
        <v>0.57999999999999996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1.48</v>
      </c>
      <c r="AE6" s="207">
        <v>0</v>
      </c>
      <c r="AF6" s="207">
        <v>0</v>
      </c>
      <c r="AG6" s="207">
        <v>50</v>
      </c>
      <c r="AH6" s="207">
        <v>0</v>
      </c>
      <c r="AI6" s="207">
        <v>54.54</v>
      </c>
      <c r="AJ6" s="207">
        <v>0</v>
      </c>
      <c r="AK6" s="207">
        <v>3.72</v>
      </c>
      <c r="AL6" s="207">
        <v>0</v>
      </c>
      <c r="AM6" s="207">
        <v>0</v>
      </c>
      <c r="AN6" s="207">
        <v>0</v>
      </c>
      <c r="AO6" s="207">
        <v>75.92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0.28000000000000003</v>
      </c>
      <c r="E7" s="207">
        <v>0</v>
      </c>
      <c r="F7" s="207">
        <v>0</v>
      </c>
      <c r="G7" s="207">
        <v>0.61</v>
      </c>
      <c r="H7" s="207">
        <v>0</v>
      </c>
      <c r="I7" s="207">
        <v>2.82</v>
      </c>
      <c r="J7" s="207">
        <v>0.03</v>
      </c>
      <c r="K7" s="207">
        <v>1.31</v>
      </c>
      <c r="L7" s="207">
        <v>0.04</v>
      </c>
      <c r="M7" s="207">
        <v>0.1</v>
      </c>
      <c r="N7" s="207">
        <v>0.11</v>
      </c>
      <c r="O7" s="207">
        <v>0.12</v>
      </c>
      <c r="P7" s="207">
        <v>4.26</v>
      </c>
      <c r="Q7" s="207">
        <v>0.18</v>
      </c>
      <c r="R7" s="207">
        <v>0.56000000000000005</v>
      </c>
      <c r="S7" s="207">
        <v>0.28999999999999998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1.48</v>
      </c>
      <c r="AE7" s="207">
        <v>0</v>
      </c>
      <c r="AF7" s="207">
        <v>0</v>
      </c>
      <c r="AG7" s="207">
        <v>50</v>
      </c>
      <c r="AH7" s="207">
        <v>0</v>
      </c>
      <c r="AI7" s="207">
        <v>54.54</v>
      </c>
      <c r="AJ7" s="207">
        <v>0</v>
      </c>
      <c r="AK7" s="207">
        <v>3.72</v>
      </c>
      <c r="AL7" s="207">
        <v>0</v>
      </c>
      <c r="AM7" s="207">
        <v>0</v>
      </c>
      <c r="AN7" s="207">
        <v>0</v>
      </c>
      <c r="AO7" s="207">
        <v>75.92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0.28000000000000003</v>
      </c>
      <c r="E8" s="207">
        <v>0</v>
      </c>
      <c r="F8" s="207">
        <v>0</v>
      </c>
      <c r="G8" s="207">
        <v>0.61</v>
      </c>
      <c r="H8" s="207">
        <v>0</v>
      </c>
      <c r="I8" s="207">
        <v>2.82</v>
      </c>
      <c r="J8" s="207">
        <v>0.03</v>
      </c>
      <c r="K8" s="207">
        <v>1.31</v>
      </c>
      <c r="L8" s="207">
        <v>0.04</v>
      </c>
      <c r="M8" s="207">
        <v>0.1</v>
      </c>
      <c r="N8" s="207">
        <v>0.11</v>
      </c>
      <c r="O8" s="207">
        <v>0.12</v>
      </c>
      <c r="P8" s="207">
        <v>4.26</v>
      </c>
      <c r="Q8" s="207">
        <v>0.18</v>
      </c>
      <c r="R8" s="207">
        <v>0.56000000000000005</v>
      </c>
      <c r="S8" s="207">
        <v>0.28999999999999998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1.48</v>
      </c>
      <c r="AE8" s="207">
        <v>0</v>
      </c>
      <c r="AF8" s="207">
        <v>0</v>
      </c>
      <c r="AG8" s="207">
        <v>50</v>
      </c>
      <c r="AH8" s="207">
        <v>0</v>
      </c>
      <c r="AI8" s="207">
        <v>54.54</v>
      </c>
      <c r="AJ8" s="207">
        <v>0</v>
      </c>
      <c r="AK8" s="207">
        <v>3.72</v>
      </c>
      <c r="AL8" s="207">
        <v>0</v>
      </c>
      <c r="AM8" s="207">
        <v>0</v>
      </c>
      <c r="AN8" s="207">
        <v>0</v>
      </c>
      <c r="AO8" s="207">
        <v>75.92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0.28000000000000003</v>
      </c>
      <c r="E9" s="207">
        <v>0</v>
      </c>
      <c r="F9" s="207">
        <v>0</v>
      </c>
      <c r="G9" s="207">
        <v>0.61</v>
      </c>
      <c r="H9" s="207">
        <v>0</v>
      </c>
      <c r="I9" s="207">
        <v>2.82</v>
      </c>
      <c r="J9" s="207">
        <v>0.03</v>
      </c>
      <c r="K9" s="207">
        <v>1.31</v>
      </c>
      <c r="L9" s="207">
        <v>0.04</v>
      </c>
      <c r="M9" s="207">
        <v>0.1</v>
      </c>
      <c r="N9" s="207">
        <v>0.11</v>
      </c>
      <c r="O9" s="207">
        <v>0.12</v>
      </c>
      <c r="P9" s="207">
        <v>4.26</v>
      </c>
      <c r="Q9" s="207">
        <v>0.19</v>
      </c>
      <c r="R9" s="207">
        <v>0.56999999999999995</v>
      </c>
      <c r="S9" s="207">
        <v>0.3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1.48</v>
      </c>
      <c r="AE9" s="207">
        <v>0</v>
      </c>
      <c r="AF9" s="207">
        <v>0</v>
      </c>
      <c r="AG9" s="207">
        <v>50</v>
      </c>
      <c r="AH9" s="207">
        <v>0</v>
      </c>
      <c r="AI9" s="207">
        <v>54.54</v>
      </c>
      <c r="AJ9" s="207">
        <v>0</v>
      </c>
      <c r="AK9" s="207">
        <v>3.72</v>
      </c>
      <c r="AL9" s="207">
        <v>0</v>
      </c>
      <c r="AM9" s="207">
        <v>0</v>
      </c>
      <c r="AN9" s="207">
        <v>0</v>
      </c>
      <c r="AO9" s="207">
        <v>75.92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0.28000000000000003</v>
      </c>
      <c r="E10" s="207">
        <v>0</v>
      </c>
      <c r="F10" s="207">
        <v>0</v>
      </c>
      <c r="G10" s="207">
        <v>0.61</v>
      </c>
      <c r="H10" s="207">
        <v>0</v>
      </c>
      <c r="I10" s="207">
        <v>2.82</v>
      </c>
      <c r="J10" s="207">
        <v>0.03</v>
      </c>
      <c r="K10" s="207">
        <v>1.31</v>
      </c>
      <c r="L10" s="207">
        <v>0.04</v>
      </c>
      <c r="M10" s="207">
        <v>0.1</v>
      </c>
      <c r="N10" s="207">
        <v>0.11</v>
      </c>
      <c r="O10" s="207">
        <v>0.12</v>
      </c>
      <c r="P10" s="207">
        <v>4.26</v>
      </c>
      <c r="Q10" s="207">
        <v>0.19</v>
      </c>
      <c r="R10" s="207">
        <v>0.56999999999999995</v>
      </c>
      <c r="S10" s="207">
        <v>0.3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1.48</v>
      </c>
      <c r="AE10" s="207">
        <v>0</v>
      </c>
      <c r="AF10" s="207">
        <v>0</v>
      </c>
      <c r="AG10" s="207">
        <v>50</v>
      </c>
      <c r="AH10" s="207">
        <v>0</v>
      </c>
      <c r="AI10" s="207">
        <v>54.54</v>
      </c>
      <c r="AJ10" s="207">
        <v>0</v>
      </c>
      <c r="AK10" s="207">
        <v>3.72</v>
      </c>
      <c r="AL10" s="207">
        <v>0</v>
      </c>
      <c r="AM10" s="207">
        <v>0</v>
      </c>
      <c r="AN10" s="207">
        <v>0</v>
      </c>
      <c r="AO10" s="207">
        <v>75.92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0.28000000000000003</v>
      </c>
      <c r="E11" s="207">
        <v>0</v>
      </c>
      <c r="F11" s="207">
        <v>0</v>
      </c>
      <c r="G11" s="207">
        <v>0.61</v>
      </c>
      <c r="H11" s="207">
        <v>0</v>
      </c>
      <c r="I11" s="207">
        <v>2.82</v>
      </c>
      <c r="J11" s="207">
        <v>0.03</v>
      </c>
      <c r="K11" s="207">
        <v>1.31</v>
      </c>
      <c r="L11" s="207">
        <v>0.04</v>
      </c>
      <c r="M11" s="207">
        <v>0.1</v>
      </c>
      <c r="N11" s="207">
        <v>0.11</v>
      </c>
      <c r="O11" s="207">
        <v>0.12</v>
      </c>
      <c r="P11" s="207">
        <v>4.26</v>
      </c>
      <c r="Q11" s="207">
        <v>0.21</v>
      </c>
      <c r="R11" s="207">
        <v>0.56999999999999995</v>
      </c>
      <c r="S11" s="207">
        <v>0.3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1.48</v>
      </c>
      <c r="AE11" s="207">
        <v>0</v>
      </c>
      <c r="AF11" s="207">
        <v>0</v>
      </c>
      <c r="AG11" s="207">
        <v>50</v>
      </c>
      <c r="AH11" s="207">
        <v>0</v>
      </c>
      <c r="AI11" s="207">
        <v>54.54</v>
      </c>
      <c r="AJ11" s="207">
        <v>0</v>
      </c>
      <c r="AK11" s="207">
        <v>3.72</v>
      </c>
      <c r="AL11" s="207">
        <v>0</v>
      </c>
      <c r="AM11" s="207">
        <v>0</v>
      </c>
      <c r="AN11" s="207">
        <v>0</v>
      </c>
      <c r="AO11" s="207">
        <v>75.92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0.28000000000000003</v>
      </c>
      <c r="E12" s="207">
        <v>0</v>
      </c>
      <c r="F12" s="207">
        <v>0</v>
      </c>
      <c r="G12" s="207">
        <v>0.61</v>
      </c>
      <c r="H12" s="207">
        <v>0</v>
      </c>
      <c r="I12" s="207">
        <v>2.82</v>
      </c>
      <c r="J12" s="207">
        <v>0.03</v>
      </c>
      <c r="K12" s="207">
        <v>1.31</v>
      </c>
      <c r="L12" s="207">
        <v>0.04</v>
      </c>
      <c r="M12" s="207">
        <v>0.1</v>
      </c>
      <c r="N12" s="207">
        <v>0.11</v>
      </c>
      <c r="O12" s="207">
        <v>0.12</v>
      </c>
      <c r="P12" s="207">
        <v>4.26</v>
      </c>
      <c r="Q12" s="207">
        <v>0.21</v>
      </c>
      <c r="R12" s="207">
        <v>0.56999999999999995</v>
      </c>
      <c r="S12" s="207">
        <v>0.3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1.48</v>
      </c>
      <c r="AE12" s="207">
        <v>0</v>
      </c>
      <c r="AF12" s="207">
        <v>0</v>
      </c>
      <c r="AG12" s="207">
        <v>50</v>
      </c>
      <c r="AH12" s="207">
        <v>0</v>
      </c>
      <c r="AI12" s="207">
        <v>54.54</v>
      </c>
      <c r="AJ12" s="207">
        <v>0</v>
      </c>
      <c r="AK12" s="207">
        <v>3.72</v>
      </c>
      <c r="AL12" s="207">
        <v>0</v>
      </c>
      <c r="AM12" s="207">
        <v>0</v>
      </c>
      <c r="AN12" s="207">
        <v>0</v>
      </c>
      <c r="AO12" s="207">
        <v>75.92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0.28000000000000003</v>
      </c>
      <c r="E13" s="207">
        <v>0</v>
      </c>
      <c r="F13" s="207">
        <v>0</v>
      </c>
      <c r="G13" s="207">
        <v>0.61</v>
      </c>
      <c r="H13" s="207">
        <v>0</v>
      </c>
      <c r="I13" s="207">
        <v>2.82</v>
      </c>
      <c r="J13" s="207">
        <v>0.03</v>
      </c>
      <c r="K13" s="207">
        <v>1.31</v>
      </c>
      <c r="L13" s="207">
        <v>0.04</v>
      </c>
      <c r="M13" s="207">
        <v>0.1</v>
      </c>
      <c r="N13" s="207">
        <v>0.11</v>
      </c>
      <c r="O13" s="207">
        <v>0.12</v>
      </c>
      <c r="P13" s="207">
        <v>4.26</v>
      </c>
      <c r="Q13" s="207">
        <v>0.21</v>
      </c>
      <c r="R13" s="207">
        <v>0.56999999999999995</v>
      </c>
      <c r="S13" s="207">
        <v>0.3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1.48</v>
      </c>
      <c r="AE13" s="207">
        <v>0</v>
      </c>
      <c r="AF13" s="207">
        <v>0</v>
      </c>
      <c r="AG13" s="207">
        <v>50</v>
      </c>
      <c r="AH13" s="207">
        <v>0</v>
      </c>
      <c r="AI13" s="207">
        <v>54.54</v>
      </c>
      <c r="AJ13" s="207">
        <v>0</v>
      </c>
      <c r="AK13" s="207">
        <v>3.72</v>
      </c>
      <c r="AL13" s="207">
        <v>0</v>
      </c>
      <c r="AM13" s="207">
        <v>0</v>
      </c>
      <c r="AN13" s="207">
        <v>0</v>
      </c>
      <c r="AO13" s="207">
        <v>75.92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0.28000000000000003</v>
      </c>
      <c r="E14" s="207">
        <v>0</v>
      </c>
      <c r="F14" s="207">
        <v>0</v>
      </c>
      <c r="G14" s="207">
        <v>0.61</v>
      </c>
      <c r="H14" s="207">
        <v>0</v>
      </c>
      <c r="I14" s="207">
        <v>2.82</v>
      </c>
      <c r="J14" s="207">
        <v>0.03</v>
      </c>
      <c r="K14" s="207">
        <v>1.31</v>
      </c>
      <c r="L14" s="207">
        <v>0.04</v>
      </c>
      <c r="M14" s="207">
        <v>0.1</v>
      </c>
      <c r="N14" s="207">
        <v>0.11</v>
      </c>
      <c r="O14" s="207">
        <v>0.12</v>
      </c>
      <c r="P14" s="207">
        <v>4.26</v>
      </c>
      <c r="Q14" s="207">
        <v>0.19</v>
      </c>
      <c r="R14" s="207">
        <v>0.56999999999999995</v>
      </c>
      <c r="S14" s="207">
        <v>0.3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1.48</v>
      </c>
      <c r="AE14" s="207">
        <v>0</v>
      </c>
      <c r="AF14" s="207">
        <v>0</v>
      </c>
      <c r="AG14" s="207">
        <v>50</v>
      </c>
      <c r="AH14" s="207">
        <v>0</v>
      </c>
      <c r="AI14" s="207">
        <v>54.54</v>
      </c>
      <c r="AJ14" s="207">
        <v>0</v>
      </c>
      <c r="AK14" s="207">
        <v>3.72</v>
      </c>
      <c r="AL14" s="207">
        <v>0</v>
      </c>
      <c r="AM14" s="207">
        <v>0</v>
      </c>
      <c r="AN14" s="207">
        <v>0</v>
      </c>
      <c r="AO14" s="207">
        <v>75.92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0.28000000000000003</v>
      </c>
      <c r="E15" s="207">
        <v>0</v>
      </c>
      <c r="F15" s="207">
        <v>0</v>
      </c>
      <c r="G15" s="207">
        <v>0.61</v>
      </c>
      <c r="H15" s="207">
        <v>0</v>
      </c>
      <c r="I15" s="207">
        <v>2.82</v>
      </c>
      <c r="J15" s="207">
        <v>0.03</v>
      </c>
      <c r="K15" s="207">
        <v>1.31</v>
      </c>
      <c r="L15" s="207">
        <v>0.04</v>
      </c>
      <c r="M15" s="207">
        <v>0.1</v>
      </c>
      <c r="N15" s="207">
        <v>0.11</v>
      </c>
      <c r="O15" s="207">
        <v>0.12</v>
      </c>
      <c r="P15" s="207">
        <v>4.26</v>
      </c>
      <c r="Q15" s="207">
        <v>0.19</v>
      </c>
      <c r="R15" s="207">
        <v>0.56999999999999995</v>
      </c>
      <c r="S15" s="207">
        <v>0.3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1.48</v>
      </c>
      <c r="AE15" s="207">
        <v>0</v>
      </c>
      <c r="AF15" s="207">
        <v>0</v>
      </c>
      <c r="AG15" s="207">
        <v>50</v>
      </c>
      <c r="AH15" s="207">
        <v>0</v>
      </c>
      <c r="AI15" s="207">
        <v>54.54</v>
      </c>
      <c r="AJ15" s="207">
        <v>0</v>
      </c>
      <c r="AK15" s="207">
        <v>3.72</v>
      </c>
      <c r="AL15" s="207">
        <v>0</v>
      </c>
      <c r="AM15" s="207">
        <v>0</v>
      </c>
      <c r="AN15" s="207">
        <v>0</v>
      </c>
      <c r="AO15" s="207">
        <v>75.92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0.28000000000000003</v>
      </c>
      <c r="E16" s="207">
        <v>0</v>
      </c>
      <c r="F16" s="207">
        <v>0</v>
      </c>
      <c r="G16" s="207">
        <v>0.61</v>
      </c>
      <c r="H16" s="207">
        <v>0</v>
      </c>
      <c r="I16" s="207">
        <v>2.82</v>
      </c>
      <c r="J16" s="207">
        <v>0.03</v>
      </c>
      <c r="K16" s="207">
        <v>1.31</v>
      </c>
      <c r="L16" s="207">
        <v>0.04</v>
      </c>
      <c r="M16" s="207">
        <v>0.1</v>
      </c>
      <c r="N16" s="207">
        <v>0.11</v>
      </c>
      <c r="O16" s="207">
        <v>0.12</v>
      </c>
      <c r="P16" s="207">
        <v>4.26</v>
      </c>
      <c r="Q16" s="207">
        <v>0.19</v>
      </c>
      <c r="R16" s="207">
        <v>0.56999999999999995</v>
      </c>
      <c r="S16" s="207">
        <v>0.3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1.48</v>
      </c>
      <c r="AE16" s="207">
        <v>0</v>
      </c>
      <c r="AF16" s="207">
        <v>0</v>
      </c>
      <c r="AG16" s="207">
        <v>50</v>
      </c>
      <c r="AH16" s="207">
        <v>0</v>
      </c>
      <c r="AI16" s="207">
        <v>54.54</v>
      </c>
      <c r="AJ16" s="207">
        <v>0</v>
      </c>
      <c r="AK16" s="207">
        <v>3.72</v>
      </c>
      <c r="AL16" s="207">
        <v>0</v>
      </c>
      <c r="AM16" s="207">
        <v>0</v>
      </c>
      <c r="AN16" s="207">
        <v>0</v>
      </c>
      <c r="AO16" s="207">
        <v>75.92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0.28000000000000003</v>
      </c>
      <c r="E17" s="207">
        <v>0</v>
      </c>
      <c r="F17" s="207">
        <v>0</v>
      </c>
      <c r="G17" s="207">
        <v>0.61</v>
      </c>
      <c r="H17" s="207">
        <v>0</v>
      </c>
      <c r="I17" s="207">
        <v>2.82</v>
      </c>
      <c r="J17" s="207">
        <v>0.03</v>
      </c>
      <c r="K17" s="207">
        <v>1.31</v>
      </c>
      <c r="L17" s="207">
        <v>0.04</v>
      </c>
      <c r="M17" s="207">
        <v>0.1</v>
      </c>
      <c r="N17" s="207">
        <v>0.11</v>
      </c>
      <c r="O17" s="207">
        <v>0.12</v>
      </c>
      <c r="P17" s="207">
        <v>4.26</v>
      </c>
      <c r="Q17" s="207">
        <v>0.19</v>
      </c>
      <c r="R17" s="207">
        <v>0.56999999999999995</v>
      </c>
      <c r="S17" s="207">
        <v>0.3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1.48</v>
      </c>
      <c r="AE17" s="207">
        <v>0</v>
      </c>
      <c r="AF17" s="207">
        <v>0</v>
      </c>
      <c r="AG17" s="207">
        <v>50</v>
      </c>
      <c r="AH17" s="207">
        <v>0</v>
      </c>
      <c r="AI17" s="207">
        <v>54.54</v>
      </c>
      <c r="AJ17" s="207">
        <v>0</v>
      </c>
      <c r="AK17" s="207">
        <v>3.72</v>
      </c>
      <c r="AL17" s="207">
        <v>0</v>
      </c>
      <c r="AM17" s="207">
        <v>0</v>
      </c>
      <c r="AN17" s="207">
        <v>0</v>
      </c>
      <c r="AO17" s="207">
        <v>75.92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0.28000000000000003</v>
      </c>
      <c r="E18" s="207">
        <v>0</v>
      </c>
      <c r="F18" s="207">
        <v>0</v>
      </c>
      <c r="G18" s="207">
        <v>0.61</v>
      </c>
      <c r="H18" s="207">
        <v>0</v>
      </c>
      <c r="I18" s="207">
        <v>2.82</v>
      </c>
      <c r="J18" s="207">
        <v>0.03</v>
      </c>
      <c r="K18" s="207">
        <v>1.31</v>
      </c>
      <c r="L18" s="207">
        <v>0.04</v>
      </c>
      <c r="M18" s="207">
        <v>0.1</v>
      </c>
      <c r="N18" s="207">
        <v>0.11</v>
      </c>
      <c r="O18" s="207">
        <v>0.12</v>
      </c>
      <c r="P18" s="207">
        <v>4.26</v>
      </c>
      <c r="Q18" s="207">
        <v>0.19</v>
      </c>
      <c r="R18" s="207">
        <v>0.73</v>
      </c>
      <c r="S18" s="207">
        <v>0.3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1.48</v>
      </c>
      <c r="AE18" s="207">
        <v>0</v>
      </c>
      <c r="AF18" s="207">
        <v>0</v>
      </c>
      <c r="AG18" s="207">
        <v>50</v>
      </c>
      <c r="AH18" s="207">
        <v>0</v>
      </c>
      <c r="AI18" s="207">
        <v>54.54</v>
      </c>
      <c r="AJ18" s="207">
        <v>0</v>
      </c>
      <c r="AK18" s="207">
        <v>3.72</v>
      </c>
      <c r="AL18" s="207">
        <v>0</v>
      </c>
      <c r="AM18" s="207">
        <v>0</v>
      </c>
      <c r="AN18" s="207">
        <v>0</v>
      </c>
      <c r="AO18" s="207">
        <v>75.92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0.28000000000000003</v>
      </c>
      <c r="E19" s="207">
        <v>0</v>
      </c>
      <c r="F19" s="207">
        <v>0</v>
      </c>
      <c r="G19" s="207">
        <v>0.61</v>
      </c>
      <c r="H19" s="207">
        <v>0</v>
      </c>
      <c r="I19" s="207">
        <v>2.82</v>
      </c>
      <c r="J19" s="207">
        <v>0.03</v>
      </c>
      <c r="K19" s="207">
        <v>1.31</v>
      </c>
      <c r="L19" s="207">
        <v>0.04</v>
      </c>
      <c r="M19" s="207">
        <v>0.1</v>
      </c>
      <c r="N19" s="207">
        <v>0.11</v>
      </c>
      <c r="O19" s="207">
        <v>0.12</v>
      </c>
      <c r="P19" s="207">
        <v>4.26</v>
      </c>
      <c r="Q19" s="207">
        <v>0.19</v>
      </c>
      <c r="R19" s="207">
        <v>0.73</v>
      </c>
      <c r="S19" s="207">
        <v>0.31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1.48</v>
      </c>
      <c r="AE19" s="207">
        <v>0</v>
      </c>
      <c r="AF19" s="207">
        <v>0</v>
      </c>
      <c r="AG19" s="207">
        <v>50</v>
      </c>
      <c r="AH19" s="207">
        <v>0</v>
      </c>
      <c r="AI19" s="207">
        <v>54.54</v>
      </c>
      <c r="AJ19" s="207">
        <v>0</v>
      </c>
      <c r="AK19" s="207">
        <v>3.72</v>
      </c>
      <c r="AL19" s="207">
        <v>0</v>
      </c>
      <c r="AM19" s="207">
        <v>0</v>
      </c>
      <c r="AN19" s="207">
        <v>0</v>
      </c>
      <c r="AO19" s="207">
        <v>75.92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0.28000000000000003</v>
      </c>
      <c r="E20" s="207">
        <v>0</v>
      </c>
      <c r="F20" s="207">
        <v>0</v>
      </c>
      <c r="G20" s="207">
        <v>0.61</v>
      </c>
      <c r="H20" s="207">
        <v>0</v>
      </c>
      <c r="I20" s="207">
        <v>2.82</v>
      </c>
      <c r="J20" s="207">
        <v>0.03</v>
      </c>
      <c r="K20" s="207">
        <v>1.31</v>
      </c>
      <c r="L20" s="207">
        <v>0.06</v>
      </c>
      <c r="M20" s="207">
        <v>0.1</v>
      </c>
      <c r="N20" s="207">
        <v>0.11</v>
      </c>
      <c r="O20" s="207">
        <v>0.12</v>
      </c>
      <c r="P20" s="207">
        <v>4.26</v>
      </c>
      <c r="Q20" s="207">
        <v>0.19</v>
      </c>
      <c r="R20" s="207">
        <v>0.73</v>
      </c>
      <c r="S20" s="207">
        <v>0.31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1.48</v>
      </c>
      <c r="AE20" s="207">
        <v>0</v>
      </c>
      <c r="AF20" s="207">
        <v>0</v>
      </c>
      <c r="AG20" s="207">
        <v>50</v>
      </c>
      <c r="AH20" s="207">
        <v>0</v>
      </c>
      <c r="AI20" s="207">
        <v>54.54</v>
      </c>
      <c r="AJ20" s="207">
        <v>0</v>
      </c>
      <c r="AK20" s="207">
        <v>3.72</v>
      </c>
      <c r="AL20" s="207">
        <v>0</v>
      </c>
      <c r="AM20" s="207">
        <v>0</v>
      </c>
      <c r="AN20" s="207">
        <v>0</v>
      </c>
      <c r="AO20" s="207">
        <v>75.92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0.28000000000000003</v>
      </c>
      <c r="E21" s="207">
        <v>0</v>
      </c>
      <c r="F21" s="207">
        <v>0</v>
      </c>
      <c r="G21" s="207">
        <v>0.61</v>
      </c>
      <c r="H21" s="207">
        <v>0</v>
      </c>
      <c r="I21" s="207">
        <v>2.82</v>
      </c>
      <c r="J21" s="207">
        <v>0.03</v>
      </c>
      <c r="K21" s="207">
        <v>1.31</v>
      </c>
      <c r="L21" s="207">
        <v>0.06</v>
      </c>
      <c r="M21" s="207">
        <v>0.1</v>
      </c>
      <c r="N21" s="207">
        <v>0.11</v>
      </c>
      <c r="O21" s="207">
        <v>0.12</v>
      </c>
      <c r="P21" s="207">
        <v>4.26</v>
      </c>
      <c r="Q21" s="207">
        <v>0.19</v>
      </c>
      <c r="R21" s="207">
        <v>0.73</v>
      </c>
      <c r="S21" s="207">
        <v>0.31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1.48</v>
      </c>
      <c r="AE21" s="207">
        <v>0</v>
      </c>
      <c r="AF21" s="207">
        <v>0</v>
      </c>
      <c r="AG21" s="207">
        <v>50</v>
      </c>
      <c r="AH21" s="207">
        <v>0</v>
      </c>
      <c r="AI21" s="207">
        <v>54.54</v>
      </c>
      <c r="AJ21" s="207">
        <v>0</v>
      </c>
      <c r="AK21" s="207">
        <v>3.72</v>
      </c>
      <c r="AL21" s="207">
        <v>0</v>
      </c>
      <c r="AM21" s="207">
        <v>0</v>
      </c>
      <c r="AN21" s="207">
        <v>0</v>
      </c>
      <c r="AO21" s="207">
        <v>75.92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0.28000000000000003</v>
      </c>
      <c r="E22" s="207">
        <v>0</v>
      </c>
      <c r="F22" s="207">
        <v>0</v>
      </c>
      <c r="G22" s="207">
        <v>0.61</v>
      </c>
      <c r="H22" s="207">
        <v>0</v>
      </c>
      <c r="I22" s="207">
        <v>2.82</v>
      </c>
      <c r="J22" s="207">
        <v>0.03</v>
      </c>
      <c r="K22" s="207">
        <v>1.31</v>
      </c>
      <c r="L22" s="207">
        <v>0.06</v>
      </c>
      <c r="M22" s="207">
        <v>0.1</v>
      </c>
      <c r="N22" s="207">
        <v>0.11</v>
      </c>
      <c r="O22" s="207">
        <v>0.12</v>
      </c>
      <c r="P22" s="207">
        <v>4.26</v>
      </c>
      <c r="Q22" s="207">
        <v>0.19</v>
      </c>
      <c r="R22" s="207">
        <v>0.73</v>
      </c>
      <c r="S22" s="207">
        <v>0.31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1.48</v>
      </c>
      <c r="AE22" s="207">
        <v>0</v>
      </c>
      <c r="AF22" s="207">
        <v>0</v>
      </c>
      <c r="AG22" s="207">
        <v>50</v>
      </c>
      <c r="AH22" s="207">
        <v>0</v>
      </c>
      <c r="AI22" s="207">
        <v>54.54</v>
      </c>
      <c r="AJ22" s="207">
        <v>0</v>
      </c>
      <c r="AK22" s="207">
        <v>3.72</v>
      </c>
      <c r="AL22" s="207">
        <v>0</v>
      </c>
      <c r="AM22" s="207">
        <v>0</v>
      </c>
      <c r="AN22" s="207">
        <v>0</v>
      </c>
      <c r="AO22" s="207">
        <v>75.92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0.28000000000000003</v>
      </c>
      <c r="E23" s="207">
        <v>0</v>
      </c>
      <c r="F23" s="207">
        <v>0</v>
      </c>
      <c r="G23" s="207">
        <v>0.61</v>
      </c>
      <c r="H23" s="207">
        <v>0</v>
      </c>
      <c r="I23" s="207">
        <v>2.82</v>
      </c>
      <c r="J23" s="207">
        <v>0.03</v>
      </c>
      <c r="K23" s="207">
        <v>2.61</v>
      </c>
      <c r="L23" s="207">
        <v>0.06</v>
      </c>
      <c r="M23" s="207">
        <v>0.1</v>
      </c>
      <c r="N23" s="207">
        <v>0.11</v>
      </c>
      <c r="O23" s="207">
        <v>0.12</v>
      </c>
      <c r="P23" s="207">
        <v>4.26</v>
      </c>
      <c r="Q23" s="207">
        <v>0.27</v>
      </c>
      <c r="R23" s="207">
        <v>1.1200000000000001</v>
      </c>
      <c r="S23" s="207">
        <v>0.57999999999999996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1.48</v>
      </c>
      <c r="AE23" s="207">
        <v>0</v>
      </c>
      <c r="AF23" s="207">
        <v>0</v>
      </c>
      <c r="AG23" s="207">
        <v>50</v>
      </c>
      <c r="AH23" s="207">
        <v>0</v>
      </c>
      <c r="AI23" s="207">
        <v>54.54</v>
      </c>
      <c r="AJ23" s="207">
        <v>0</v>
      </c>
      <c r="AK23" s="207">
        <v>4.1399999999999997</v>
      </c>
      <c r="AL23" s="207">
        <v>0</v>
      </c>
      <c r="AM23" s="207">
        <v>0</v>
      </c>
      <c r="AN23" s="207">
        <v>0</v>
      </c>
      <c r="AO23" s="207">
        <v>75.92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0.28000000000000003</v>
      </c>
      <c r="E24" s="207">
        <v>0</v>
      </c>
      <c r="F24" s="207">
        <v>0</v>
      </c>
      <c r="G24" s="207">
        <v>0.61</v>
      </c>
      <c r="H24" s="207">
        <v>0</v>
      </c>
      <c r="I24" s="207">
        <v>2.82</v>
      </c>
      <c r="J24" s="207">
        <v>0.03</v>
      </c>
      <c r="K24" s="207">
        <v>2.61</v>
      </c>
      <c r="L24" s="207">
        <v>0.08</v>
      </c>
      <c r="M24" s="207">
        <v>0.1</v>
      </c>
      <c r="N24" s="207">
        <v>0.11</v>
      </c>
      <c r="O24" s="207">
        <v>0.12</v>
      </c>
      <c r="P24" s="207">
        <v>4.26</v>
      </c>
      <c r="Q24" s="207">
        <v>0.38</v>
      </c>
      <c r="R24" s="207">
        <v>1.1200000000000001</v>
      </c>
      <c r="S24" s="207">
        <v>0.57999999999999996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1.48</v>
      </c>
      <c r="AE24" s="207">
        <v>0</v>
      </c>
      <c r="AF24" s="207">
        <v>0</v>
      </c>
      <c r="AG24" s="207">
        <v>50</v>
      </c>
      <c r="AH24" s="207">
        <v>0</v>
      </c>
      <c r="AI24" s="207">
        <v>54.54</v>
      </c>
      <c r="AJ24" s="207">
        <v>0</v>
      </c>
      <c r="AK24" s="207">
        <v>4.1399999999999997</v>
      </c>
      <c r="AL24" s="207">
        <v>0</v>
      </c>
      <c r="AM24" s="207">
        <v>0</v>
      </c>
      <c r="AN24" s="207">
        <v>0</v>
      </c>
      <c r="AO24" s="207">
        <v>75.92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0.28000000000000003</v>
      </c>
      <c r="E25" s="207">
        <v>0</v>
      </c>
      <c r="F25" s="207">
        <v>0</v>
      </c>
      <c r="G25" s="207">
        <v>0.61</v>
      </c>
      <c r="H25" s="207">
        <v>0</v>
      </c>
      <c r="I25" s="207">
        <v>2.82</v>
      </c>
      <c r="J25" s="207">
        <v>0.03</v>
      </c>
      <c r="K25" s="207">
        <v>2.61</v>
      </c>
      <c r="L25" s="207">
        <v>0.06</v>
      </c>
      <c r="M25" s="207">
        <v>0.1</v>
      </c>
      <c r="N25" s="207">
        <v>0.11</v>
      </c>
      <c r="O25" s="207">
        <v>0.12</v>
      </c>
      <c r="P25" s="207">
        <v>4.26</v>
      </c>
      <c r="Q25" s="207">
        <v>0.38</v>
      </c>
      <c r="R25" s="207">
        <v>1.1200000000000001</v>
      </c>
      <c r="S25" s="207">
        <v>0.57999999999999996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1.48</v>
      </c>
      <c r="AE25" s="207">
        <v>0</v>
      </c>
      <c r="AF25" s="207">
        <v>0</v>
      </c>
      <c r="AG25" s="207">
        <v>50</v>
      </c>
      <c r="AH25" s="207">
        <v>0</v>
      </c>
      <c r="AI25" s="207">
        <v>54.54</v>
      </c>
      <c r="AJ25" s="207">
        <v>0</v>
      </c>
      <c r="AK25" s="207">
        <v>4.67</v>
      </c>
      <c r="AL25" s="207">
        <v>0</v>
      </c>
      <c r="AM25" s="207">
        <v>0</v>
      </c>
      <c r="AN25" s="207">
        <v>0</v>
      </c>
      <c r="AO25" s="207">
        <v>75.92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0.28000000000000003</v>
      </c>
      <c r="E26" s="207">
        <v>0</v>
      </c>
      <c r="F26" s="207">
        <v>0</v>
      </c>
      <c r="G26" s="207">
        <v>0.61</v>
      </c>
      <c r="H26" s="207">
        <v>0</v>
      </c>
      <c r="I26" s="207">
        <v>2.82</v>
      </c>
      <c r="J26" s="207">
        <v>0.03</v>
      </c>
      <c r="K26" s="207">
        <v>2.61</v>
      </c>
      <c r="L26" s="207">
        <v>0.06</v>
      </c>
      <c r="M26" s="207">
        <v>0.1</v>
      </c>
      <c r="N26" s="207">
        <v>0.11</v>
      </c>
      <c r="O26" s="207">
        <v>0.12</v>
      </c>
      <c r="P26" s="207">
        <v>4.26</v>
      </c>
      <c r="Q26" s="207">
        <v>0.38</v>
      </c>
      <c r="R26" s="207">
        <v>1.1200000000000001</v>
      </c>
      <c r="S26" s="207">
        <v>0.57999999999999996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1.48</v>
      </c>
      <c r="AE26" s="207">
        <v>0</v>
      </c>
      <c r="AF26" s="207">
        <v>0</v>
      </c>
      <c r="AG26" s="207">
        <v>50</v>
      </c>
      <c r="AH26" s="207">
        <v>0</v>
      </c>
      <c r="AI26" s="207">
        <v>54.54</v>
      </c>
      <c r="AJ26" s="207">
        <v>0</v>
      </c>
      <c r="AK26" s="207">
        <v>4.67</v>
      </c>
      <c r="AL26" s="207">
        <v>0</v>
      </c>
      <c r="AM26" s="207">
        <v>0</v>
      </c>
      <c r="AN26" s="207">
        <v>0</v>
      </c>
      <c r="AO26" s="207">
        <v>75.92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0.28000000000000003</v>
      </c>
      <c r="E27" s="207">
        <v>0</v>
      </c>
      <c r="F27" s="207">
        <v>0</v>
      </c>
      <c r="G27" s="207">
        <v>0.61</v>
      </c>
      <c r="H27" s="207">
        <v>0</v>
      </c>
      <c r="I27" s="207">
        <v>2.82</v>
      </c>
      <c r="J27" s="207">
        <v>0.03</v>
      </c>
      <c r="K27" s="207">
        <v>2.61</v>
      </c>
      <c r="L27" s="207">
        <v>0.06</v>
      </c>
      <c r="M27" s="207">
        <v>0.1</v>
      </c>
      <c r="N27" s="207">
        <v>0.11</v>
      </c>
      <c r="O27" s="207">
        <v>0.12</v>
      </c>
      <c r="P27" s="207">
        <v>4.26</v>
      </c>
      <c r="Q27" s="207">
        <v>0.38</v>
      </c>
      <c r="R27" s="207">
        <v>1.1200000000000001</v>
      </c>
      <c r="S27" s="207">
        <v>0.57999999999999996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1.48</v>
      </c>
      <c r="AE27" s="207">
        <v>0</v>
      </c>
      <c r="AF27" s="207">
        <v>0</v>
      </c>
      <c r="AG27" s="207">
        <v>50</v>
      </c>
      <c r="AH27" s="207">
        <v>0</v>
      </c>
      <c r="AI27" s="207">
        <v>54.54</v>
      </c>
      <c r="AJ27" s="207">
        <v>0</v>
      </c>
      <c r="AK27" s="207">
        <v>5.36</v>
      </c>
      <c r="AL27" s="207">
        <v>0</v>
      </c>
      <c r="AM27" s="207">
        <v>0</v>
      </c>
      <c r="AN27" s="207">
        <v>0</v>
      </c>
      <c r="AO27" s="207">
        <v>75.92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0.28000000000000003</v>
      </c>
      <c r="E28" s="207">
        <v>0</v>
      </c>
      <c r="F28" s="207">
        <v>0</v>
      </c>
      <c r="G28" s="207">
        <v>0.61</v>
      </c>
      <c r="H28" s="207">
        <v>0</v>
      </c>
      <c r="I28" s="207">
        <v>2.82</v>
      </c>
      <c r="J28" s="207">
        <v>0.03</v>
      </c>
      <c r="K28" s="207">
        <v>2.61</v>
      </c>
      <c r="L28" s="207">
        <v>7.0000000000000007E-2</v>
      </c>
      <c r="M28" s="207">
        <v>0.1</v>
      </c>
      <c r="N28" s="207">
        <v>0.11</v>
      </c>
      <c r="O28" s="207">
        <v>0.12</v>
      </c>
      <c r="P28" s="207">
        <v>4.26</v>
      </c>
      <c r="Q28" s="207">
        <v>0.38</v>
      </c>
      <c r="R28" s="207">
        <v>1.1200000000000001</v>
      </c>
      <c r="S28" s="207">
        <v>0.57999999999999996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1.48</v>
      </c>
      <c r="AE28" s="207">
        <v>0</v>
      </c>
      <c r="AF28" s="207">
        <v>0</v>
      </c>
      <c r="AG28" s="207">
        <v>50</v>
      </c>
      <c r="AH28" s="207">
        <v>0</v>
      </c>
      <c r="AI28" s="207">
        <v>54.54</v>
      </c>
      <c r="AJ28" s="207">
        <v>0</v>
      </c>
      <c r="AK28" s="207">
        <v>5.36</v>
      </c>
      <c r="AL28" s="207">
        <v>0</v>
      </c>
      <c r="AM28" s="207">
        <v>0</v>
      </c>
      <c r="AN28" s="207">
        <v>0</v>
      </c>
      <c r="AO28" s="207">
        <v>75.92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0.28000000000000003</v>
      </c>
      <c r="E29" s="207">
        <v>0</v>
      </c>
      <c r="F29" s="207">
        <v>0</v>
      </c>
      <c r="G29" s="207">
        <v>0.61</v>
      </c>
      <c r="H29" s="207">
        <v>0</v>
      </c>
      <c r="I29" s="207">
        <v>2.82</v>
      </c>
      <c r="J29" s="207">
        <v>0.03</v>
      </c>
      <c r="K29" s="207">
        <v>2.61</v>
      </c>
      <c r="L29" s="207">
        <v>0.06</v>
      </c>
      <c r="M29" s="207">
        <v>0.1</v>
      </c>
      <c r="N29" s="207">
        <v>0.11</v>
      </c>
      <c r="O29" s="207">
        <v>0.12</v>
      </c>
      <c r="P29" s="207">
        <v>4.26</v>
      </c>
      <c r="Q29" s="207">
        <v>0.38</v>
      </c>
      <c r="R29" s="207">
        <v>1.1200000000000001</v>
      </c>
      <c r="S29" s="207">
        <v>0.57999999999999996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1.48</v>
      </c>
      <c r="AE29" s="207">
        <v>0</v>
      </c>
      <c r="AF29" s="207">
        <v>0</v>
      </c>
      <c r="AG29" s="207">
        <v>50</v>
      </c>
      <c r="AH29" s="207">
        <v>0</v>
      </c>
      <c r="AI29" s="207">
        <v>54.54</v>
      </c>
      <c r="AJ29" s="207">
        <v>0</v>
      </c>
      <c r="AK29" s="207">
        <v>5.36</v>
      </c>
      <c r="AL29" s="207">
        <v>0</v>
      </c>
      <c r="AM29" s="207">
        <v>0</v>
      </c>
      <c r="AN29" s="207">
        <v>0</v>
      </c>
      <c r="AO29" s="207">
        <v>75.92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0.28000000000000003</v>
      </c>
      <c r="E30" s="207">
        <v>0</v>
      </c>
      <c r="F30" s="207">
        <v>0</v>
      </c>
      <c r="G30" s="207">
        <v>0.61</v>
      </c>
      <c r="H30" s="207">
        <v>0</v>
      </c>
      <c r="I30" s="207">
        <v>2.82</v>
      </c>
      <c r="J30" s="207">
        <v>0.03</v>
      </c>
      <c r="K30" s="207">
        <v>2.61</v>
      </c>
      <c r="L30" s="207">
        <v>0.06</v>
      </c>
      <c r="M30" s="207">
        <v>0.1</v>
      </c>
      <c r="N30" s="207">
        <v>0.11</v>
      </c>
      <c r="O30" s="207">
        <v>0.12</v>
      </c>
      <c r="P30" s="207">
        <v>4.26</v>
      </c>
      <c r="Q30" s="207">
        <v>0.38</v>
      </c>
      <c r="R30" s="207">
        <v>1.1200000000000001</v>
      </c>
      <c r="S30" s="207">
        <v>0.57999999999999996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1.48</v>
      </c>
      <c r="AE30" s="207">
        <v>0</v>
      </c>
      <c r="AF30" s="207">
        <v>0</v>
      </c>
      <c r="AG30" s="207">
        <v>50</v>
      </c>
      <c r="AH30" s="207">
        <v>0</v>
      </c>
      <c r="AI30" s="207">
        <v>54.54</v>
      </c>
      <c r="AJ30" s="207">
        <v>0</v>
      </c>
      <c r="AK30" s="207">
        <v>5.36</v>
      </c>
      <c r="AL30" s="207">
        <v>0</v>
      </c>
      <c r="AM30" s="207">
        <v>0</v>
      </c>
      <c r="AN30" s="207">
        <v>0</v>
      </c>
      <c r="AO30" s="207">
        <v>75.92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0.28000000000000003</v>
      </c>
      <c r="E31" s="207">
        <v>0</v>
      </c>
      <c r="F31" s="207">
        <v>0</v>
      </c>
      <c r="G31" s="207">
        <v>0.61</v>
      </c>
      <c r="H31" s="207">
        <v>0</v>
      </c>
      <c r="I31" s="207">
        <v>2.82</v>
      </c>
      <c r="J31" s="207">
        <v>0.03</v>
      </c>
      <c r="K31" s="207">
        <v>2.61</v>
      </c>
      <c r="L31" s="207">
        <v>0.06</v>
      </c>
      <c r="M31" s="207">
        <v>0.1</v>
      </c>
      <c r="N31" s="207">
        <v>0.11</v>
      </c>
      <c r="O31" s="207">
        <v>0.12</v>
      </c>
      <c r="P31" s="207">
        <v>4.26</v>
      </c>
      <c r="Q31" s="207">
        <v>0.38</v>
      </c>
      <c r="R31" s="207">
        <v>1.1200000000000001</v>
      </c>
      <c r="S31" s="207">
        <v>0.57999999999999996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1.48</v>
      </c>
      <c r="AE31" s="207">
        <v>0</v>
      </c>
      <c r="AF31" s="207">
        <v>0</v>
      </c>
      <c r="AG31" s="207">
        <v>50</v>
      </c>
      <c r="AH31" s="207">
        <v>0</v>
      </c>
      <c r="AI31" s="207">
        <v>54.54</v>
      </c>
      <c r="AJ31" s="207">
        <v>0</v>
      </c>
      <c r="AK31" s="207">
        <v>5.36</v>
      </c>
      <c r="AL31" s="207">
        <v>0</v>
      </c>
      <c r="AM31" s="207">
        <v>0</v>
      </c>
      <c r="AN31" s="207">
        <v>0</v>
      </c>
      <c r="AO31" s="207">
        <v>75.92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0.28000000000000003</v>
      </c>
      <c r="E32" s="207">
        <v>0</v>
      </c>
      <c r="F32" s="207">
        <v>0</v>
      </c>
      <c r="G32" s="207">
        <v>0.61</v>
      </c>
      <c r="H32" s="207">
        <v>0</v>
      </c>
      <c r="I32" s="207">
        <v>2.82</v>
      </c>
      <c r="J32" s="207">
        <v>0.03</v>
      </c>
      <c r="K32" s="207">
        <v>2.61</v>
      </c>
      <c r="L32" s="207">
        <v>0.06</v>
      </c>
      <c r="M32" s="207">
        <v>0.1</v>
      </c>
      <c r="N32" s="207">
        <v>0.11</v>
      </c>
      <c r="O32" s="207">
        <v>0.12</v>
      </c>
      <c r="P32" s="207">
        <v>4.26</v>
      </c>
      <c r="Q32" s="207">
        <v>0.38</v>
      </c>
      <c r="R32" s="207">
        <v>1.1200000000000001</v>
      </c>
      <c r="S32" s="207">
        <v>0.57999999999999996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1.48</v>
      </c>
      <c r="AE32" s="207">
        <v>0</v>
      </c>
      <c r="AF32" s="207">
        <v>0</v>
      </c>
      <c r="AG32" s="207">
        <v>50</v>
      </c>
      <c r="AH32" s="207">
        <v>0</v>
      </c>
      <c r="AI32" s="207">
        <v>54.54</v>
      </c>
      <c r="AJ32" s="207">
        <v>0</v>
      </c>
      <c r="AK32" s="207">
        <v>5.36</v>
      </c>
      <c r="AL32" s="207">
        <v>0</v>
      </c>
      <c r="AM32" s="207">
        <v>0</v>
      </c>
      <c r="AN32" s="207">
        <v>0</v>
      </c>
      <c r="AO32" s="207">
        <v>75.92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0.28000000000000003</v>
      </c>
      <c r="E33" s="207">
        <v>0</v>
      </c>
      <c r="F33" s="207">
        <v>0</v>
      </c>
      <c r="G33" s="207">
        <v>0.61</v>
      </c>
      <c r="H33" s="207">
        <v>0</v>
      </c>
      <c r="I33" s="207">
        <v>2.82</v>
      </c>
      <c r="J33" s="207">
        <v>0.03</v>
      </c>
      <c r="K33" s="207">
        <v>2.61</v>
      </c>
      <c r="L33" s="207">
        <v>0.06</v>
      </c>
      <c r="M33" s="207">
        <v>0.1</v>
      </c>
      <c r="N33" s="207">
        <v>0.11</v>
      </c>
      <c r="O33" s="207">
        <v>0.12</v>
      </c>
      <c r="P33" s="207">
        <v>4.26</v>
      </c>
      <c r="Q33" s="207">
        <v>0.38</v>
      </c>
      <c r="R33" s="207">
        <v>1.1200000000000001</v>
      </c>
      <c r="S33" s="207">
        <v>0.57999999999999996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1.48</v>
      </c>
      <c r="AE33" s="207">
        <v>0</v>
      </c>
      <c r="AF33" s="207">
        <v>0</v>
      </c>
      <c r="AG33" s="207">
        <v>50</v>
      </c>
      <c r="AH33" s="207">
        <v>0</v>
      </c>
      <c r="AI33" s="207">
        <v>54.54</v>
      </c>
      <c r="AJ33" s="207">
        <v>0</v>
      </c>
      <c r="AK33" s="207">
        <v>5.36</v>
      </c>
      <c r="AL33" s="207">
        <v>0</v>
      </c>
      <c r="AM33" s="207">
        <v>0</v>
      </c>
      <c r="AN33" s="207">
        <v>0</v>
      </c>
      <c r="AO33" s="207">
        <v>75.92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0.28000000000000003</v>
      </c>
      <c r="E34" s="207">
        <v>0</v>
      </c>
      <c r="F34" s="207">
        <v>0</v>
      </c>
      <c r="G34" s="207">
        <v>0.61</v>
      </c>
      <c r="H34" s="207">
        <v>0</v>
      </c>
      <c r="I34" s="207">
        <v>2.82</v>
      </c>
      <c r="J34" s="207">
        <v>0.03</v>
      </c>
      <c r="K34" s="207">
        <v>2.61</v>
      </c>
      <c r="L34" s="207">
        <v>0.06</v>
      </c>
      <c r="M34" s="207">
        <v>0.1</v>
      </c>
      <c r="N34" s="207">
        <v>0.11</v>
      </c>
      <c r="O34" s="207">
        <v>0.12</v>
      </c>
      <c r="P34" s="207">
        <v>4.26</v>
      </c>
      <c r="Q34" s="207">
        <v>0.38</v>
      </c>
      <c r="R34" s="207">
        <v>1.1200000000000001</v>
      </c>
      <c r="S34" s="207">
        <v>0.57999999999999996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1.48</v>
      </c>
      <c r="AE34" s="207">
        <v>0</v>
      </c>
      <c r="AF34" s="207">
        <v>0</v>
      </c>
      <c r="AG34" s="207">
        <v>50</v>
      </c>
      <c r="AH34" s="207">
        <v>0</v>
      </c>
      <c r="AI34" s="207">
        <v>54.54</v>
      </c>
      <c r="AJ34" s="207">
        <v>0</v>
      </c>
      <c r="AK34" s="207">
        <v>5.36</v>
      </c>
      <c r="AL34" s="207">
        <v>0</v>
      </c>
      <c r="AM34" s="207">
        <v>0</v>
      </c>
      <c r="AN34" s="207">
        <v>0</v>
      </c>
      <c r="AO34" s="207">
        <v>75.92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0.28000000000000003</v>
      </c>
      <c r="E35" s="207">
        <v>0</v>
      </c>
      <c r="F35" s="207">
        <v>0</v>
      </c>
      <c r="G35" s="207">
        <v>0.61</v>
      </c>
      <c r="H35" s="207">
        <v>0</v>
      </c>
      <c r="I35" s="207">
        <v>2.79</v>
      </c>
      <c r="J35" s="207">
        <v>0.03</v>
      </c>
      <c r="K35" s="207">
        <v>2.61</v>
      </c>
      <c r="L35" s="207">
        <v>0.06</v>
      </c>
      <c r="M35" s="207">
        <v>0.1</v>
      </c>
      <c r="N35" s="207">
        <v>0.11</v>
      </c>
      <c r="O35" s="207">
        <v>0.12</v>
      </c>
      <c r="P35" s="207">
        <v>4.26</v>
      </c>
      <c r="Q35" s="207">
        <v>0.38</v>
      </c>
      <c r="R35" s="207">
        <v>1.1200000000000001</v>
      </c>
      <c r="S35" s="207">
        <v>0.57999999999999996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1.48</v>
      </c>
      <c r="AE35" s="207">
        <v>0</v>
      </c>
      <c r="AF35" s="207">
        <v>0</v>
      </c>
      <c r="AG35" s="207">
        <v>50</v>
      </c>
      <c r="AH35" s="207">
        <v>0</v>
      </c>
      <c r="AI35" s="207">
        <v>54.54</v>
      </c>
      <c r="AJ35" s="207">
        <v>0</v>
      </c>
      <c r="AK35" s="207">
        <v>5.36</v>
      </c>
      <c r="AL35" s="207">
        <v>0</v>
      </c>
      <c r="AM35" s="207">
        <v>0</v>
      </c>
      <c r="AN35" s="207">
        <v>0</v>
      </c>
      <c r="AO35" s="207">
        <v>75.92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0.28000000000000003</v>
      </c>
      <c r="E36" s="207">
        <v>0</v>
      </c>
      <c r="F36" s="207">
        <v>0</v>
      </c>
      <c r="G36" s="207">
        <v>0.61</v>
      </c>
      <c r="H36" s="207">
        <v>0</v>
      </c>
      <c r="I36" s="207">
        <v>2.79</v>
      </c>
      <c r="J36" s="207">
        <v>0.03</v>
      </c>
      <c r="K36" s="207">
        <v>2.61</v>
      </c>
      <c r="L36" s="207">
        <v>0.06</v>
      </c>
      <c r="M36" s="207">
        <v>0.1</v>
      </c>
      <c r="N36" s="207">
        <v>0.11</v>
      </c>
      <c r="O36" s="207">
        <v>0.12</v>
      </c>
      <c r="P36" s="207">
        <v>4.26</v>
      </c>
      <c r="Q36" s="207">
        <v>0.38</v>
      </c>
      <c r="R36" s="207">
        <v>1.1200000000000001</v>
      </c>
      <c r="S36" s="207">
        <v>0.57999999999999996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1.48</v>
      </c>
      <c r="AE36" s="207">
        <v>0</v>
      </c>
      <c r="AF36" s="207">
        <v>0</v>
      </c>
      <c r="AG36" s="207">
        <v>50</v>
      </c>
      <c r="AH36" s="207">
        <v>0</v>
      </c>
      <c r="AI36" s="207">
        <v>54.54</v>
      </c>
      <c r="AJ36" s="207">
        <v>0</v>
      </c>
      <c r="AK36" s="207">
        <v>5.36</v>
      </c>
      <c r="AL36" s="207">
        <v>0</v>
      </c>
      <c r="AM36" s="207">
        <v>0</v>
      </c>
      <c r="AN36" s="207">
        <v>0</v>
      </c>
      <c r="AO36" s="207">
        <v>75.92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0.28000000000000003</v>
      </c>
      <c r="E37" s="207">
        <v>0</v>
      </c>
      <c r="F37" s="207">
        <v>0</v>
      </c>
      <c r="G37" s="207">
        <v>0.61</v>
      </c>
      <c r="H37" s="207">
        <v>0</v>
      </c>
      <c r="I37" s="207">
        <v>2.79</v>
      </c>
      <c r="J37" s="207">
        <v>0.03</v>
      </c>
      <c r="K37" s="207">
        <v>2.61</v>
      </c>
      <c r="L37" s="207">
        <v>0.06</v>
      </c>
      <c r="M37" s="207">
        <v>0.1</v>
      </c>
      <c r="N37" s="207">
        <v>0.11</v>
      </c>
      <c r="O37" s="207">
        <v>0.12</v>
      </c>
      <c r="P37" s="207">
        <v>4.26</v>
      </c>
      <c r="Q37" s="207">
        <v>0.38</v>
      </c>
      <c r="R37" s="207">
        <v>1.1200000000000001</v>
      </c>
      <c r="S37" s="207">
        <v>0.57999999999999996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1.48</v>
      </c>
      <c r="AE37" s="207">
        <v>0</v>
      </c>
      <c r="AF37" s="207">
        <v>0</v>
      </c>
      <c r="AG37" s="207">
        <v>50</v>
      </c>
      <c r="AH37" s="207">
        <v>0</v>
      </c>
      <c r="AI37" s="207">
        <v>54.54</v>
      </c>
      <c r="AJ37" s="207">
        <v>0</v>
      </c>
      <c r="AK37" s="207">
        <v>5.36</v>
      </c>
      <c r="AL37" s="207">
        <v>0</v>
      </c>
      <c r="AM37" s="207">
        <v>0</v>
      </c>
      <c r="AN37" s="207">
        <v>0</v>
      </c>
      <c r="AO37" s="207">
        <v>75.92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0.28000000000000003</v>
      </c>
      <c r="E38" s="207">
        <v>0</v>
      </c>
      <c r="F38" s="207">
        <v>0</v>
      </c>
      <c r="G38" s="207">
        <v>0.61</v>
      </c>
      <c r="H38" s="207">
        <v>0</v>
      </c>
      <c r="I38" s="207">
        <v>2.79</v>
      </c>
      <c r="J38" s="207">
        <v>0.03</v>
      </c>
      <c r="K38" s="207">
        <v>2.61</v>
      </c>
      <c r="L38" s="207">
        <v>0.06</v>
      </c>
      <c r="M38" s="207">
        <v>0.1</v>
      </c>
      <c r="N38" s="207">
        <v>0.11</v>
      </c>
      <c r="O38" s="207">
        <v>0.12</v>
      </c>
      <c r="P38" s="207">
        <v>4.26</v>
      </c>
      <c r="Q38" s="207">
        <v>0.38</v>
      </c>
      <c r="R38" s="207">
        <v>1.1200000000000001</v>
      </c>
      <c r="S38" s="207">
        <v>0.57999999999999996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1.48</v>
      </c>
      <c r="AE38" s="207">
        <v>0</v>
      </c>
      <c r="AF38" s="207">
        <v>0</v>
      </c>
      <c r="AG38" s="207">
        <v>50</v>
      </c>
      <c r="AH38" s="207">
        <v>0</v>
      </c>
      <c r="AI38" s="207">
        <v>54.54</v>
      </c>
      <c r="AJ38" s="207">
        <v>0</v>
      </c>
      <c r="AK38" s="207">
        <v>5.36</v>
      </c>
      <c r="AL38" s="207">
        <v>0</v>
      </c>
      <c r="AM38" s="207">
        <v>0</v>
      </c>
      <c r="AN38" s="207">
        <v>0</v>
      </c>
      <c r="AO38" s="207">
        <v>75.92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0.28000000000000003</v>
      </c>
      <c r="E39" s="207">
        <v>0</v>
      </c>
      <c r="F39" s="207">
        <v>0</v>
      </c>
      <c r="G39" s="207">
        <v>0.61</v>
      </c>
      <c r="H39" s="207">
        <v>0</v>
      </c>
      <c r="I39" s="207">
        <v>2.79</v>
      </c>
      <c r="J39" s="207">
        <v>0.03</v>
      </c>
      <c r="K39" s="207">
        <v>2.61</v>
      </c>
      <c r="L39" s="207">
        <v>0.06</v>
      </c>
      <c r="M39" s="207">
        <v>0.1</v>
      </c>
      <c r="N39" s="207">
        <v>0.11</v>
      </c>
      <c r="O39" s="207">
        <v>0.12</v>
      </c>
      <c r="P39" s="207">
        <v>4.26</v>
      </c>
      <c r="Q39" s="207">
        <v>0.38</v>
      </c>
      <c r="R39" s="207">
        <v>1.1200000000000001</v>
      </c>
      <c r="S39" s="207">
        <v>0.57999999999999996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1.48</v>
      </c>
      <c r="AE39" s="207">
        <v>0</v>
      </c>
      <c r="AF39" s="207">
        <v>0</v>
      </c>
      <c r="AG39" s="207">
        <v>50</v>
      </c>
      <c r="AH39" s="207">
        <v>0</v>
      </c>
      <c r="AI39" s="207">
        <v>54.54</v>
      </c>
      <c r="AJ39" s="207">
        <v>0</v>
      </c>
      <c r="AK39" s="207">
        <v>5.36</v>
      </c>
      <c r="AL39" s="207">
        <v>0</v>
      </c>
      <c r="AM39" s="207">
        <v>0</v>
      </c>
      <c r="AN39" s="207">
        <v>0</v>
      </c>
      <c r="AO39" s="207">
        <v>75.92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0.28000000000000003</v>
      </c>
      <c r="E40" s="207">
        <v>0</v>
      </c>
      <c r="F40" s="207">
        <v>0</v>
      </c>
      <c r="G40" s="207">
        <v>0.61</v>
      </c>
      <c r="H40" s="207">
        <v>0</v>
      </c>
      <c r="I40" s="207">
        <v>2.79</v>
      </c>
      <c r="J40" s="207">
        <v>0.03</v>
      </c>
      <c r="K40" s="207">
        <v>2.61</v>
      </c>
      <c r="L40" s="207">
        <v>0.06</v>
      </c>
      <c r="M40" s="207">
        <v>0.1</v>
      </c>
      <c r="N40" s="207">
        <v>0.11</v>
      </c>
      <c r="O40" s="207">
        <v>0.12</v>
      </c>
      <c r="P40" s="207">
        <v>4.26</v>
      </c>
      <c r="Q40" s="207">
        <v>0.38</v>
      </c>
      <c r="R40" s="207">
        <v>1.1200000000000001</v>
      </c>
      <c r="S40" s="207">
        <v>0.57999999999999996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1.48</v>
      </c>
      <c r="AE40" s="207">
        <v>0</v>
      </c>
      <c r="AF40" s="207">
        <v>0</v>
      </c>
      <c r="AG40" s="207">
        <v>50</v>
      </c>
      <c r="AH40" s="207">
        <v>0</v>
      </c>
      <c r="AI40" s="207">
        <v>54.54</v>
      </c>
      <c r="AJ40" s="207">
        <v>0</v>
      </c>
      <c r="AK40" s="207">
        <v>5.36</v>
      </c>
      <c r="AL40" s="207">
        <v>0</v>
      </c>
      <c r="AM40" s="207">
        <v>0</v>
      </c>
      <c r="AN40" s="207">
        <v>0</v>
      </c>
      <c r="AO40" s="207">
        <v>75.92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0.28000000000000003</v>
      </c>
      <c r="E41" s="207">
        <v>0</v>
      </c>
      <c r="F41" s="207">
        <v>0</v>
      </c>
      <c r="G41" s="207">
        <v>0.61</v>
      </c>
      <c r="H41" s="207">
        <v>0</v>
      </c>
      <c r="I41" s="207">
        <v>2.79</v>
      </c>
      <c r="J41" s="207">
        <v>0.03</v>
      </c>
      <c r="K41" s="207">
        <v>2.61</v>
      </c>
      <c r="L41" s="207">
        <v>0.06</v>
      </c>
      <c r="M41" s="207">
        <v>0.1</v>
      </c>
      <c r="N41" s="207">
        <v>0.11</v>
      </c>
      <c r="O41" s="207">
        <v>0.12</v>
      </c>
      <c r="P41" s="207">
        <v>4.26</v>
      </c>
      <c r="Q41" s="207">
        <v>0.38</v>
      </c>
      <c r="R41" s="207">
        <v>1.1200000000000001</v>
      </c>
      <c r="S41" s="207">
        <v>0.57999999999999996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1.48</v>
      </c>
      <c r="AE41" s="207">
        <v>0</v>
      </c>
      <c r="AF41" s="207">
        <v>0</v>
      </c>
      <c r="AG41" s="207">
        <v>50</v>
      </c>
      <c r="AH41" s="207">
        <v>0</v>
      </c>
      <c r="AI41" s="207">
        <v>54.54</v>
      </c>
      <c r="AJ41" s="207">
        <v>0</v>
      </c>
      <c r="AK41" s="207">
        <v>5.36</v>
      </c>
      <c r="AL41" s="207">
        <v>0</v>
      </c>
      <c r="AM41" s="207">
        <v>0</v>
      </c>
      <c r="AN41" s="207">
        <v>0</v>
      </c>
      <c r="AO41" s="207">
        <v>75.92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0.28000000000000003</v>
      </c>
      <c r="E42" s="207">
        <v>0</v>
      </c>
      <c r="F42" s="207">
        <v>0</v>
      </c>
      <c r="G42" s="207">
        <v>0.61</v>
      </c>
      <c r="H42" s="207">
        <v>0</v>
      </c>
      <c r="I42" s="207">
        <v>2.79</v>
      </c>
      <c r="J42" s="207">
        <v>0.03</v>
      </c>
      <c r="K42" s="207">
        <v>2.61</v>
      </c>
      <c r="L42" s="207">
        <v>0.06</v>
      </c>
      <c r="M42" s="207">
        <v>0.1</v>
      </c>
      <c r="N42" s="207">
        <v>0.11</v>
      </c>
      <c r="O42" s="207">
        <v>0.12</v>
      </c>
      <c r="P42" s="207">
        <v>4.26</v>
      </c>
      <c r="Q42" s="207">
        <v>0.38</v>
      </c>
      <c r="R42" s="207">
        <v>1.1200000000000001</v>
      </c>
      <c r="S42" s="207">
        <v>0.57999999999999996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1.48</v>
      </c>
      <c r="AE42" s="207">
        <v>0</v>
      </c>
      <c r="AF42" s="207">
        <v>0</v>
      </c>
      <c r="AG42" s="207">
        <v>50</v>
      </c>
      <c r="AH42" s="207">
        <v>0</v>
      </c>
      <c r="AI42" s="207">
        <v>54.54</v>
      </c>
      <c r="AJ42" s="207">
        <v>0</v>
      </c>
      <c r="AK42" s="207">
        <v>5.36</v>
      </c>
      <c r="AL42" s="207">
        <v>0</v>
      </c>
      <c r="AM42" s="207">
        <v>0</v>
      </c>
      <c r="AN42" s="207">
        <v>0</v>
      </c>
      <c r="AO42" s="207">
        <v>75.92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0.28000000000000003</v>
      </c>
      <c r="E43" s="207">
        <v>0</v>
      </c>
      <c r="F43" s="207">
        <v>0</v>
      </c>
      <c r="G43" s="207">
        <v>0.61</v>
      </c>
      <c r="H43" s="207">
        <v>0</v>
      </c>
      <c r="I43" s="207">
        <v>2.79</v>
      </c>
      <c r="J43" s="207">
        <v>0.03</v>
      </c>
      <c r="K43" s="207">
        <v>2.61</v>
      </c>
      <c r="L43" s="207">
        <v>0.06</v>
      </c>
      <c r="M43" s="207">
        <v>0.1</v>
      </c>
      <c r="N43" s="207">
        <v>0.11</v>
      </c>
      <c r="O43" s="207">
        <v>0.12</v>
      </c>
      <c r="P43" s="207">
        <v>4.26</v>
      </c>
      <c r="Q43" s="207">
        <v>0.38</v>
      </c>
      <c r="R43" s="207">
        <v>1.1200000000000001</v>
      </c>
      <c r="S43" s="207">
        <v>0.57999999999999996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1.48</v>
      </c>
      <c r="AE43" s="207">
        <v>0</v>
      </c>
      <c r="AF43" s="207">
        <v>0</v>
      </c>
      <c r="AG43" s="207">
        <v>50</v>
      </c>
      <c r="AH43" s="207">
        <v>0</v>
      </c>
      <c r="AI43" s="207">
        <v>54.54</v>
      </c>
      <c r="AJ43" s="207">
        <v>0</v>
      </c>
      <c r="AK43" s="207">
        <v>5.36</v>
      </c>
      <c r="AL43" s="207">
        <v>0</v>
      </c>
      <c r="AM43" s="207">
        <v>0</v>
      </c>
      <c r="AN43" s="207">
        <v>0</v>
      </c>
      <c r="AO43" s="207">
        <v>75.92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0.28000000000000003</v>
      </c>
      <c r="E44" s="207">
        <v>0</v>
      </c>
      <c r="F44" s="207">
        <v>0</v>
      </c>
      <c r="G44" s="207">
        <v>0.61</v>
      </c>
      <c r="H44" s="207">
        <v>0</v>
      </c>
      <c r="I44" s="207">
        <v>2.79</v>
      </c>
      <c r="J44" s="207">
        <v>0.03</v>
      </c>
      <c r="K44" s="207">
        <v>2.61</v>
      </c>
      <c r="L44" s="207">
        <v>0.06</v>
      </c>
      <c r="M44" s="207">
        <v>0.1</v>
      </c>
      <c r="N44" s="207">
        <v>0.11</v>
      </c>
      <c r="O44" s="207">
        <v>0.12</v>
      </c>
      <c r="P44" s="207">
        <v>4.26</v>
      </c>
      <c r="Q44" s="207">
        <v>0.38</v>
      </c>
      <c r="R44" s="207">
        <v>1.1200000000000001</v>
      </c>
      <c r="S44" s="207">
        <v>0.57999999999999996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1.48</v>
      </c>
      <c r="AE44" s="207">
        <v>0</v>
      </c>
      <c r="AF44" s="207">
        <v>0</v>
      </c>
      <c r="AG44" s="207">
        <v>50</v>
      </c>
      <c r="AH44" s="207">
        <v>0</v>
      </c>
      <c r="AI44" s="207">
        <v>54.54</v>
      </c>
      <c r="AJ44" s="207">
        <v>0</v>
      </c>
      <c r="AK44" s="207">
        <v>5.36</v>
      </c>
      <c r="AL44" s="207">
        <v>0</v>
      </c>
      <c r="AM44" s="207">
        <v>0</v>
      </c>
      <c r="AN44" s="207">
        <v>0</v>
      </c>
      <c r="AO44" s="207">
        <v>75.92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0.28000000000000003</v>
      </c>
      <c r="E45" s="207">
        <v>0</v>
      </c>
      <c r="F45" s="207">
        <v>0</v>
      </c>
      <c r="G45" s="207">
        <v>0.61</v>
      </c>
      <c r="H45" s="207">
        <v>0</v>
      </c>
      <c r="I45" s="207">
        <v>2.79</v>
      </c>
      <c r="J45" s="207">
        <v>0.03</v>
      </c>
      <c r="K45" s="207">
        <v>2.61</v>
      </c>
      <c r="L45" s="207">
        <v>0.06</v>
      </c>
      <c r="M45" s="207">
        <v>0.1</v>
      </c>
      <c r="N45" s="207">
        <v>0.11</v>
      </c>
      <c r="O45" s="207">
        <v>0.12</v>
      </c>
      <c r="P45" s="207">
        <v>4.26</v>
      </c>
      <c r="Q45" s="207">
        <v>0.38</v>
      </c>
      <c r="R45" s="207">
        <v>1.1200000000000001</v>
      </c>
      <c r="S45" s="207">
        <v>0.57999999999999996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1.48</v>
      </c>
      <c r="AE45" s="207">
        <v>0</v>
      </c>
      <c r="AF45" s="207">
        <v>0</v>
      </c>
      <c r="AG45" s="207">
        <v>50</v>
      </c>
      <c r="AH45" s="207">
        <v>0</v>
      </c>
      <c r="AI45" s="207">
        <v>54.54</v>
      </c>
      <c r="AJ45" s="207">
        <v>0</v>
      </c>
      <c r="AK45" s="207">
        <v>5.36</v>
      </c>
      <c r="AL45" s="207">
        <v>0</v>
      </c>
      <c r="AM45" s="207">
        <v>0</v>
      </c>
      <c r="AN45" s="207">
        <v>0</v>
      </c>
      <c r="AO45" s="207">
        <v>75.92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0.28000000000000003</v>
      </c>
      <c r="E46" s="207">
        <v>0</v>
      </c>
      <c r="F46" s="207">
        <v>0</v>
      </c>
      <c r="G46" s="207">
        <v>0.61</v>
      </c>
      <c r="H46" s="207">
        <v>0</v>
      </c>
      <c r="I46" s="207">
        <v>2.79</v>
      </c>
      <c r="J46" s="207">
        <v>0.03</v>
      </c>
      <c r="K46" s="207">
        <v>2.61</v>
      </c>
      <c r="L46" s="207">
        <v>0.06</v>
      </c>
      <c r="M46" s="207">
        <v>0.1</v>
      </c>
      <c r="N46" s="207">
        <v>0.11</v>
      </c>
      <c r="O46" s="207">
        <v>0.12</v>
      </c>
      <c r="P46" s="207">
        <v>4.26</v>
      </c>
      <c r="Q46" s="207">
        <v>0.38</v>
      </c>
      <c r="R46" s="207">
        <v>1.1200000000000001</v>
      </c>
      <c r="S46" s="207">
        <v>0.57999999999999996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0.15</v>
      </c>
      <c r="AD46" s="207">
        <v>1.48</v>
      </c>
      <c r="AE46" s="207">
        <v>0</v>
      </c>
      <c r="AF46" s="207">
        <v>0</v>
      </c>
      <c r="AG46" s="207">
        <v>50</v>
      </c>
      <c r="AH46" s="207">
        <v>0</v>
      </c>
      <c r="AI46" s="207">
        <v>54.54</v>
      </c>
      <c r="AJ46" s="207">
        <v>0</v>
      </c>
      <c r="AK46" s="207">
        <v>5.36</v>
      </c>
      <c r="AL46" s="207">
        <v>0</v>
      </c>
      <c r="AM46" s="207">
        <v>0</v>
      </c>
      <c r="AN46" s="207">
        <v>0</v>
      </c>
      <c r="AO46" s="207">
        <v>75.92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0.28000000000000003</v>
      </c>
      <c r="E47" s="207">
        <v>0</v>
      </c>
      <c r="F47" s="207">
        <v>0</v>
      </c>
      <c r="G47" s="207">
        <v>0.61</v>
      </c>
      <c r="H47" s="207">
        <v>0</v>
      </c>
      <c r="I47" s="207">
        <v>2.86</v>
      </c>
      <c r="J47" s="207">
        <v>0</v>
      </c>
      <c r="K47" s="207">
        <v>2.61</v>
      </c>
      <c r="L47" s="207">
        <v>0.06</v>
      </c>
      <c r="M47" s="207">
        <v>0.1</v>
      </c>
      <c r="N47" s="207">
        <v>0.11</v>
      </c>
      <c r="O47" s="207">
        <v>0.12</v>
      </c>
      <c r="P47" s="207">
        <v>4.26</v>
      </c>
      <c r="Q47" s="207">
        <v>0.38</v>
      </c>
      <c r="R47" s="207">
        <v>1.1200000000000001</v>
      </c>
      <c r="S47" s="207">
        <v>0.57999999999999996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0.2</v>
      </c>
      <c r="AD47" s="207">
        <v>1.48</v>
      </c>
      <c r="AE47" s="207">
        <v>0</v>
      </c>
      <c r="AF47" s="207">
        <v>0</v>
      </c>
      <c r="AG47" s="207">
        <v>50</v>
      </c>
      <c r="AH47" s="207">
        <v>0</v>
      </c>
      <c r="AI47" s="207">
        <v>54.54</v>
      </c>
      <c r="AJ47" s="207">
        <v>0</v>
      </c>
      <c r="AK47" s="207">
        <v>5.36</v>
      </c>
      <c r="AL47" s="207">
        <v>0</v>
      </c>
      <c r="AM47" s="207">
        <v>0</v>
      </c>
      <c r="AN47" s="207">
        <v>0</v>
      </c>
      <c r="AO47" s="207">
        <v>75.92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0.28000000000000003</v>
      </c>
      <c r="E48" s="207">
        <v>0</v>
      </c>
      <c r="F48" s="207">
        <v>0</v>
      </c>
      <c r="G48" s="207">
        <v>0.61</v>
      </c>
      <c r="H48" s="207">
        <v>0</v>
      </c>
      <c r="I48" s="207">
        <v>2.86</v>
      </c>
      <c r="J48" s="207">
        <v>0</v>
      </c>
      <c r="K48" s="207">
        <v>2.61</v>
      </c>
      <c r="L48" s="207">
        <v>0.06</v>
      </c>
      <c r="M48" s="207">
        <v>0.1</v>
      </c>
      <c r="N48" s="207">
        <v>0.11</v>
      </c>
      <c r="O48" s="207">
        <v>0.12</v>
      </c>
      <c r="P48" s="207">
        <v>4.26</v>
      </c>
      <c r="Q48" s="207">
        <v>0.38</v>
      </c>
      <c r="R48" s="207">
        <v>1.1200000000000001</v>
      </c>
      <c r="S48" s="207">
        <v>0.57999999999999996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0.2</v>
      </c>
      <c r="AD48" s="207">
        <v>1.48</v>
      </c>
      <c r="AE48" s="207">
        <v>0</v>
      </c>
      <c r="AF48" s="207">
        <v>0</v>
      </c>
      <c r="AG48" s="207">
        <v>50</v>
      </c>
      <c r="AH48" s="207">
        <v>0</v>
      </c>
      <c r="AI48" s="207">
        <v>54.54</v>
      </c>
      <c r="AJ48" s="207">
        <v>0</v>
      </c>
      <c r="AK48" s="207">
        <v>5.36</v>
      </c>
      <c r="AL48" s="207">
        <v>0</v>
      </c>
      <c r="AM48" s="207">
        <v>0</v>
      </c>
      <c r="AN48" s="207">
        <v>0</v>
      </c>
      <c r="AO48" s="207">
        <v>75.92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0.28000000000000003</v>
      </c>
      <c r="E49" s="207">
        <v>0</v>
      </c>
      <c r="F49" s="207">
        <v>0</v>
      </c>
      <c r="G49" s="207">
        <v>0.61</v>
      </c>
      <c r="H49" s="207">
        <v>0</v>
      </c>
      <c r="I49" s="207">
        <v>2.86</v>
      </c>
      <c r="J49" s="207">
        <v>0</v>
      </c>
      <c r="K49" s="207">
        <v>2.61</v>
      </c>
      <c r="L49" s="207">
        <v>0.06</v>
      </c>
      <c r="M49" s="207">
        <v>0.1</v>
      </c>
      <c r="N49" s="207">
        <v>0.11</v>
      </c>
      <c r="O49" s="207">
        <v>0.12</v>
      </c>
      <c r="P49" s="207">
        <v>4.26</v>
      </c>
      <c r="Q49" s="207">
        <v>0.38</v>
      </c>
      <c r="R49" s="207">
        <v>1.1200000000000001</v>
      </c>
      <c r="S49" s="207">
        <v>0.57999999999999996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0.03</v>
      </c>
      <c r="AD49" s="207">
        <v>1.48</v>
      </c>
      <c r="AE49" s="207">
        <v>0</v>
      </c>
      <c r="AF49" s="207">
        <v>0</v>
      </c>
      <c r="AG49" s="207">
        <v>50</v>
      </c>
      <c r="AH49" s="207">
        <v>0</v>
      </c>
      <c r="AI49" s="207">
        <v>54.54</v>
      </c>
      <c r="AJ49" s="207">
        <v>0</v>
      </c>
      <c r="AK49" s="207">
        <v>5.36</v>
      </c>
      <c r="AL49" s="207">
        <v>0</v>
      </c>
      <c r="AM49" s="207">
        <v>0</v>
      </c>
      <c r="AN49" s="207">
        <v>0</v>
      </c>
      <c r="AO49" s="207">
        <v>75.92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0.28000000000000003</v>
      </c>
      <c r="E50" s="207">
        <v>0</v>
      </c>
      <c r="F50" s="207">
        <v>0</v>
      </c>
      <c r="G50" s="207">
        <v>0</v>
      </c>
      <c r="H50" s="207">
        <v>0</v>
      </c>
      <c r="I50" s="207">
        <v>2.86</v>
      </c>
      <c r="J50" s="207">
        <v>0</v>
      </c>
      <c r="K50" s="207">
        <v>2.61</v>
      </c>
      <c r="L50" s="207">
        <v>0.06</v>
      </c>
      <c r="M50" s="207">
        <v>0.1</v>
      </c>
      <c r="N50" s="207">
        <v>0.11</v>
      </c>
      <c r="O50" s="207">
        <v>0.12</v>
      </c>
      <c r="P50" s="207">
        <v>4.26</v>
      </c>
      <c r="Q50" s="207">
        <v>0.38</v>
      </c>
      <c r="R50" s="207">
        <v>1.1200000000000001</v>
      </c>
      <c r="S50" s="207">
        <v>0.57999999999999996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0.03</v>
      </c>
      <c r="AD50" s="207">
        <v>1.48</v>
      </c>
      <c r="AE50" s="207">
        <v>0</v>
      </c>
      <c r="AF50" s="207">
        <v>0</v>
      </c>
      <c r="AG50" s="207">
        <v>50</v>
      </c>
      <c r="AH50" s="207">
        <v>0</v>
      </c>
      <c r="AI50" s="207">
        <v>54.54</v>
      </c>
      <c r="AJ50" s="207">
        <v>0</v>
      </c>
      <c r="AK50" s="207">
        <v>5.36</v>
      </c>
      <c r="AL50" s="207">
        <v>0</v>
      </c>
      <c r="AM50" s="207">
        <v>0</v>
      </c>
      <c r="AN50" s="207">
        <v>0</v>
      </c>
      <c r="AO50" s="207">
        <v>75.92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0.28000000000000003</v>
      </c>
      <c r="E51" s="207">
        <v>0</v>
      </c>
      <c r="F51" s="207">
        <v>0</v>
      </c>
      <c r="G51" s="207">
        <v>0</v>
      </c>
      <c r="H51" s="207">
        <v>0</v>
      </c>
      <c r="I51" s="207">
        <v>2.86</v>
      </c>
      <c r="J51" s="207">
        <v>0</v>
      </c>
      <c r="K51" s="207">
        <v>2.61</v>
      </c>
      <c r="L51" s="207">
        <v>0.06</v>
      </c>
      <c r="M51" s="207">
        <v>0.1</v>
      </c>
      <c r="N51" s="207">
        <v>0.11</v>
      </c>
      <c r="O51" s="207">
        <v>0.12</v>
      </c>
      <c r="P51" s="207">
        <v>4.26</v>
      </c>
      <c r="Q51" s="207">
        <v>0.38</v>
      </c>
      <c r="R51" s="207">
        <v>1.1200000000000001</v>
      </c>
      <c r="S51" s="207">
        <v>0.57999999999999996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0.03</v>
      </c>
      <c r="AD51" s="207">
        <v>1.48</v>
      </c>
      <c r="AE51" s="207">
        <v>0</v>
      </c>
      <c r="AF51" s="207">
        <v>0</v>
      </c>
      <c r="AG51" s="207">
        <v>50</v>
      </c>
      <c r="AH51" s="207">
        <v>0</v>
      </c>
      <c r="AI51" s="207">
        <v>54.54</v>
      </c>
      <c r="AJ51" s="207">
        <v>0</v>
      </c>
      <c r="AK51" s="207">
        <v>5.36</v>
      </c>
      <c r="AL51" s="207">
        <v>0</v>
      </c>
      <c r="AM51" s="207">
        <v>0</v>
      </c>
      <c r="AN51" s="207">
        <v>0</v>
      </c>
      <c r="AO51" s="207">
        <v>74.459999999999994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0.28000000000000003</v>
      </c>
      <c r="E52" s="207">
        <v>0</v>
      </c>
      <c r="F52" s="207">
        <v>0</v>
      </c>
      <c r="G52" s="207">
        <v>0</v>
      </c>
      <c r="H52" s="207">
        <v>0</v>
      </c>
      <c r="I52" s="207">
        <v>2.86</v>
      </c>
      <c r="J52" s="207">
        <v>0</v>
      </c>
      <c r="K52" s="207">
        <v>2.61</v>
      </c>
      <c r="L52" s="207">
        <v>0.06</v>
      </c>
      <c r="M52" s="207">
        <v>0.1</v>
      </c>
      <c r="N52" s="207">
        <v>0.11</v>
      </c>
      <c r="O52" s="207">
        <v>0.12</v>
      </c>
      <c r="P52" s="207">
        <v>4.26</v>
      </c>
      <c r="Q52" s="207">
        <v>0.38</v>
      </c>
      <c r="R52" s="207">
        <v>1.1200000000000001</v>
      </c>
      <c r="S52" s="207">
        <v>0.57999999999999996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0.03</v>
      </c>
      <c r="AD52" s="207">
        <v>1.48</v>
      </c>
      <c r="AE52" s="207">
        <v>0</v>
      </c>
      <c r="AF52" s="207">
        <v>0</v>
      </c>
      <c r="AG52" s="207">
        <v>50</v>
      </c>
      <c r="AH52" s="207">
        <v>0</v>
      </c>
      <c r="AI52" s="207">
        <v>54.54</v>
      </c>
      <c r="AJ52" s="207">
        <v>0</v>
      </c>
      <c r="AK52" s="207">
        <v>5.36</v>
      </c>
      <c r="AL52" s="207">
        <v>0</v>
      </c>
      <c r="AM52" s="207">
        <v>0</v>
      </c>
      <c r="AN52" s="207">
        <v>0</v>
      </c>
      <c r="AO52" s="207">
        <v>74.459999999999994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0.28000000000000003</v>
      </c>
      <c r="E53" s="207">
        <v>0</v>
      </c>
      <c r="F53" s="207">
        <v>0</v>
      </c>
      <c r="G53" s="207">
        <v>0</v>
      </c>
      <c r="H53" s="207">
        <v>0</v>
      </c>
      <c r="I53" s="207">
        <v>2.86</v>
      </c>
      <c r="J53" s="207">
        <v>0</v>
      </c>
      <c r="K53" s="207">
        <v>2.61</v>
      </c>
      <c r="L53" s="207">
        <v>0.06</v>
      </c>
      <c r="M53" s="207">
        <v>0.1</v>
      </c>
      <c r="N53" s="207">
        <v>0.11</v>
      </c>
      <c r="O53" s="207">
        <v>0.12</v>
      </c>
      <c r="P53" s="207">
        <v>4.26</v>
      </c>
      <c r="Q53" s="207">
        <v>0.38</v>
      </c>
      <c r="R53" s="207">
        <v>1.1200000000000001</v>
      </c>
      <c r="S53" s="207">
        <v>0.57999999999999996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0.03</v>
      </c>
      <c r="AD53" s="207">
        <v>1.48</v>
      </c>
      <c r="AE53" s="207">
        <v>0</v>
      </c>
      <c r="AF53" s="207">
        <v>0</v>
      </c>
      <c r="AG53" s="207">
        <v>50</v>
      </c>
      <c r="AH53" s="207">
        <v>0</v>
      </c>
      <c r="AI53" s="207">
        <v>54.54</v>
      </c>
      <c r="AJ53" s="207">
        <v>0</v>
      </c>
      <c r="AK53" s="207">
        <v>5.36</v>
      </c>
      <c r="AL53" s="207">
        <v>0</v>
      </c>
      <c r="AM53" s="207">
        <v>0</v>
      </c>
      <c r="AN53" s="207">
        <v>0</v>
      </c>
      <c r="AO53" s="207">
        <v>74.459999999999994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0.28000000000000003</v>
      </c>
      <c r="E54" s="207">
        <v>0</v>
      </c>
      <c r="F54" s="207">
        <v>0</v>
      </c>
      <c r="G54" s="207">
        <v>0</v>
      </c>
      <c r="H54" s="207">
        <v>0</v>
      </c>
      <c r="I54" s="207">
        <v>2.86</v>
      </c>
      <c r="J54" s="207">
        <v>0</v>
      </c>
      <c r="K54" s="207">
        <v>2.61</v>
      </c>
      <c r="L54" s="207">
        <v>0.06</v>
      </c>
      <c r="M54" s="207">
        <v>0.1</v>
      </c>
      <c r="N54" s="207">
        <v>0.11</v>
      </c>
      <c r="O54" s="207">
        <v>0.12</v>
      </c>
      <c r="P54" s="207">
        <v>4.26</v>
      </c>
      <c r="Q54" s="207">
        <v>0.38</v>
      </c>
      <c r="R54" s="207">
        <v>1.1200000000000001</v>
      </c>
      <c r="S54" s="207">
        <v>0.57999999999999996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2.97</v>
      </c>
      <c r="AE54" s="207">
        <v>0</v>
      </c>
      <c r="AF54" s="207">
        <v>0</v>
      </c>
      <c r="AG54" s="207">
        <v>50</v>
      </c>
      <c r="AH54" s="207">
        <v>0</v>
      </c>
      <c r="AI54" s="207">
        <v>54.54</v>
      </c>
      <c r="AJ54" s="207">
        <v>0</v>
      </c>
      <c r="AK54" s="207">
        <v>5.36</v>
      </c>
      <c r="AL54" s="207">
        <v>0</v>
      </c>
      <c r="AM54" s="207">
        <v>0</v>
      </c>
      <c r="AN54" s="207">
        <v>0</v>
      </c>
      <c r="AO54" s="207">
        <v>74.459999999999994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0.28000000000000003</v>
      </c>
      <c r="E55" s="207">
        <v>0</v>
      </c>
      <c r="F55" s="207">
        <v>0</v>
      </c>
      <c r="G55" s="207">
        <v>0</v>
      </c>
      <c r="H55" s="207">
        <v>0</v>
      </c>
      <c r="I55" s="207">
        <v>2.86</v>
      </c>
      <c r="J55" s="207">
        <v>0</v>
      </c>
      <c r="K55" s="207">
        <v>2.61</v>
      </c>
      <c r="L55" s="207">
        <v>0.06</v>
      </c>
      <c r="M55" s="207">
        <v>0.1</v>
      </c>
      <c r="N55" s="207">
        <v>0.11</v>
      </c>
      <c r="O55" s="207">
        <v>0.12</v>
      </c>
      <c r="P55" s="207">
        <v>4.26</v>
      </c>
      <c r="Q55" s="207">
        <v>0.38</v>
      </c>
      <c r="R55" s="207">
        <v>1.1200000000000001</v>
      </c>
      <c r="S55" s="207">
        <v>0.57999999999999996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2.97</v>
      </c>
      <c r="AE55" s="207">
        <v>0</v>
      </c>
      <c r="AF55" s="207">
        <v>0</v>
      </c>
      <c r="AG55" s="207">
        <v>50</v>
      </c>
      <c r="AH55" s="207">
        <v>0</v>
      </c>
      <c r="AI55" s="207">
        <v>54.54</v>
      </c>
      <c r="AJ55" s="207">
        <v>0</v>
      </c>
      <c r="AK55" s="207">
        <v>4.67</v>
      </c>
      <c r="AL55" s="207">
        <v>0</v>
      </c>
      <c r="AM55" s="207">
        <v>0</v>
      </c>
      <c r="AN55" s="207">
        <v>0</v>
      </c>
      <c r="AO55" s="207">
        <v>74.459999999999994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0.28000000000000003</v>
      </c>
      <c r="E56" s="207">
        <v>0</v>
      </c>
      <c r="F56" s="207">
        <v>0</v>
      </c>
      <c r="G56" s="207">
        <v>0</v>
      </c>
      <c r="H56" s="207">
        <v>0</v>
      </c>
      <c r="I56" s="207">
        <v>2.86</v>
      </c>
      <c r="J56" s="207">
        <v>0</v>
      </c>
      <c r="K56" s="207">
        <v>2.61</v>
      </c>
      <c r="L56" s="207">
        <v>0.06</v>
      </c>
      <c r="M56" s="207">
        <v>0.1</v>
      </c>
      <c r="N56" s="207">
        <v>0.11</v>
      </c>
      <c r="O56" s="207">
        <v>0.12</v>
      </c>
      <c r="P56" s="207">
        <v>4.26</v>
      </c>
      <c r="Q56" s="207">
        <v>0.38</v>
      </c>
      <c r="R56" s="207">
        <v>1.1200000000000001</v>
      </c>
      <c r="S56" s="207">
        <v>0.57999999999999996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2.97</v>
      </c>
      <c r="AE56" s="207">
        <v>0</v>
      </c>
      <c r="AF56" s="207">
        <v>0</v>
      </c>
      <c r="AG56" s="207">
        <v>50</v>
      </c>
      <c r="AH56" s="207">
        <v>0</v>
      </c>
      <c r="AI56" s="207">
        <v>54.54</v>
      </c>
      <c r="AJ56" s="207">
        <v>0</v>
      </c>
      <c r="AK56" s="207">
        <v>4.67</v>
      </c>
      <c r="AL56" s="207">
        <v>0</v>
      </c>
      <c r="AM56" s="207">
        <v>0</v>
      </c>
      <c r="AN56" s="207">
        <v>0</v>
      </c>
      <c r="AO56" s="207">
        <v>74.459999999999994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0.61</v>
      </c>
      <c r="G57" s="207">
        <v>0</v>
      </c>
      <c r="H57" s="207">
        <v>0</v>
      </c>
      <c r="I57" s="207">
        <v>2.86</v>
      </c>
      <c r="J57" s="207">
        <v>0</v>
      </c>
      <c r="K57" s="207">
        <v>2.61</v>
      </c>
      <c r="L57" s="207">
        <v>0.06</v>
      </c>
      <c r="M57" s="207">
        <v>0.1</v>
      </c>
      <c r="N57" s="207">
        <v>0.11</v>
      </c>
      <c r="O57" s="207">
        <v>0.12</v>
      </c>
      <c r="P57" s="207">
        <v>4.21</v>
      </c>
      <c r="Q57" s="207">
        <v>0.38</v>
      </c>
      <c r="R57" s="207">
        <v>1.1200000000000001</v>
      </c>
      <c r="S57" s="207">
        <v>0.57999999999999996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2.97</v>
      </c>
      <c r="AE57" s="207">
        <v>0</v>
      </c>
      <c r="AF57" s="207">
        <v>0</v>
      </c>
      <c r="AG57" s="207">
        <v>50</v>
      </c>
      <c r="AH57" s="207">
        <v>0</v>
      </c>
      <c r="AI57" s="207">
        <v>54.54</v>
      </c>
      <c r="AJ57" s="207">
        <v>0</v>
      </c>
      <c r="AK57" s="207">
        <v>4.1399999999999997</v>
      </c>
      <c r="AL57" s="207">
        <v>0</v>
      </c>
      <c r="AM57" s="207">
        <v>0</v>
      </c>
      <c r="AN57" s="207">
        <v>0</v>
      </c>
      <c r="AO57" s="207">
        <v>74.459999999999994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0.61</v>
      </c>
      <c r="G58" s="207">
        <v>0</v>
      </c>
      <c r="H58" s="207">
        <v>0</v>
      </c>
      <c r="I58" s="207">
        <v>2.86</v>
      </c>
      <c r="J58" s="207">
        <v>0</v>
      </c>
      <c r="K58" s="207">
        <v>2.61</v>
      </c>
      <c r="L58" s="207">
        <v>0.06</v>
      </c>
      <c r="M58" s="207">
        <v>0.1</v>
      </c>
      <c r="N58" s="207">
        <v>0.11</v>
      </c>
      <c r="O58" s="207">
        <v>0.12</v>
      </c>
      <c r="P58" s="207">
        <v>4.21</v>
      </c>
      <c r="Q58" s="207">
        <v>0.38</v>
      </c>
      <c r="R58" s="207">
        <v>1.1200000000000001</v>
      </c>
      <c r="S58" s="207">
        <v>0.57999999999999996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2.97</v>
      </c>
      <c r="AE58" s="207">
        <v>0</v>
      </c>
      <c r="AF58" s="207">
        <v>0</v>
      </c>
      <c r="AG58" s="207">
        <v>50</v>
      </c>
      <c r="AH58" s="207">
        <v>0</v>
      </c>
      <c r="AI58" s="207">
        <v>54.54</v>
      </c>
      <c r="AJ58" s="207">
        <v>0</v>
      </c>
      <c r="AK58" s="207">
        <v>4.1399999999999997</v>
      </c>
      <c r="AL58" s="207">
        <v>0</v>
      </c>
      <c r="AM58" s="207">
        <v>0</v>
      </c>
      <c r="AN58" s="207">
        <v>0</v>
      </c>
      <c r="AO58" s="207">
        <v>74.459999999999994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0.61</v>
      </c>
      <c r="G59" s="207">
        <v>0</v>
      </c>
      <c r="H59" s="207">
        <v>0</v>
      </c>
      <c r="I59" s="207">
        <v>2.86</v>
      </c>
      <c r="J59" s="207">
        <v>0</v>
      </c>
      <c r="K59" s="207">
        <v>2.61</v>
      </c>
      <c r="L59" s="207">
        <v>0.06</v>
      </c>
      <c r="M59" s="207">
        <v>0.1</v>
      </c>
      <c r="N59" s="207">
        <v>0.11</v>
      </c>
      <c r="O59" s="207">
        <v>0.12</v>
      </c>
      <c r="P59" s="207">
        <v>4.21</v>
      </c>
      <c r="Q59" s="207">
        <v>0.38</v>
      </c>
      <c r="R59" s="207">
        <v>1.1200000000000001</v>
      </c>
      <c r="S59" s="207">
        <v>0.57999999999999996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2.97</v>
      </c>
      <c r="AE59" s="207">
        <v>0</v>
      </c>
      <c r="AF59" s="207">
        <v>0</v>
      </c>
      <c r="AG59" s="207">
        <v>50</v>
      </c>
      <c r="AH59" s="207">
        <v>0</v>
      </c>
      <c r="AI59" s="207">
        <v>54.54</v>
      </c>
      <c r="AJ59" s="207">
        <v>0</v>
      </c>
      <c r="AK59" s="207">
        <v>4.1399999999999997</v>
      </c>
      <c r="AL59" s="207">
        <v>0</v>
      </c>
      <c r="AM59" s="207">
        <v>0</v>
      </c>
      <c r="AN59" s="207">
        <v>0</v>
      </c>
      <c r="AO59" s="207">
        <v>74.459999999999994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0.61</v>
      </c>
      <c r="G60" s="207">
        <v>0</v>
      </c>
      <c r="H60" s="207">
        <v>0</v>
      </c>
      <c r="I60" s="207">
        <v>2.86</v>
      </c>
      <c r="J60" s="207">
        <v>0</v>
      </c>
      <c r="K60" s="207">
        <v>2.61</v>
      </c>
      <c r="L60" s="207">
        <v>0.06</v>
      </c>
      <c r="M60" s="207">
        <v>0.1</v>
      </c>
      <c r="N60" s="207">
        <v>0.11</v>
      </c>
      <c r="O60" s="207">
        <v>0.12</v>
      </c>
      <c r="P60" s="207">
        <v>4.21</v>
      </c>
      <c r="Q60" s="207">
        <v>0.38</v>
      </c>
      <c r="R60" s="207">
        <v>1.1200000000000001</v>
      </c>
      <c r="S60" s="207">
        <v>0.57999999999999996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2.97</v>
      </c>
      <c r="AE60" s="207">
        <v>0</v>
      </c>
      <c r="AF60" s="207">
        <v>0</v>
      </c>
      <c r="AG60" s="207">
        <v>50</v>
      </c>
      <c r="AH60" s="207">
        <v>0</v>
      </c>
      <c r="AI60" s="207">
        <v>54.54</v>
      </c>
      <c r="AJ60" s="207">
        <v>0</v>
      </c>
      <c r="AK60" s="207">
        <v>4.1399999999999997</v>
      </c>
      <c r="AL60" s="207">
        <v>0</v>
      </c>
      <c r="AM60" s="207">
        <v>0</v>
      </c>
      <c r="AN60" s="207">
        <v>0</v>
      </c>
      <c r="AO60" s="207">
        <v>74.459999999999994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0.61</v>
      </c>
      <c r="G61" s="207">
        <v>0</v>
      </c>
      <c r="H61" s="207">
        <v>0</v>
      </c>
      <c r="I61" s="207">
        <v>2.86</v>
      </c>
      <c r="J61" s="207">
        <v>0</v>
      </c>
      <c r="K61" s="207">
        <v>2.61</v>
      </c>
      <c r="L61" s="207">
        <v>0.06</v>
      </c>
      <c r="M61" s="207">
        <v>0.1</v>
      </c>
      <c r="N61" s="207">
        <v>0.11</v>
      </c>
      <c r="O61" s="207">
        <v>0.12</v>
      </c>
      <c r="P61" s="207">
        <v>4.21</v>
      </c>
      <c r="Q61" s="207">
        <v>0.38</v>
      </c>
      <c r="R61" s="207">
        <v>1.1200000000000001</v>
      </c>
      <c r="S61" s="207">
        <v>0.57999999999999996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2.97</v>
      </c>
      <c r="AE61" s="207">
        <v>0</v>
      </c>
      <c r="AF61" s="207">
        <v>0</v>
      </c>
      <c r="AG61" s="207">
        <v>50</v>
      </c>
      <c r="AH61" s="207">
        <v>0</v>
      </c>
      <c r="AI61" s="207">
        <v>54.54</v>
      </c>
      <c r="AJ61" s="207">
        <v>0</v>
      </c>
      <c r="AK61" s="207">
        <v>4.67</v>
      </c>
      <c r="AL61" s="207">
        <v>0</v>
      </c>
      <c r="AM61" s="207">
        <v>0</v>
      </c>
      <c r="AN61" s="207">
        <v>0</v>
      </c>
      <c r="AO61" s="207">
        <v>74.459999999999994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0.61</v>
      </c>
      <c r="G62" s="207">
        <v>0</v>
      </c>
      <c r="H62" s="207">
        <v>0</v>
      </c>
      <c r="I62" s="207">
        <v>2.86</v>
      </c>
      <c r="J62" s="207">
        <v>0</v>
      </c>
      <c r="K62" s="207">
        <v>2.61</v>
      </c>
      <c r="L62" s="207">
        <v>0.06</v>
      </c>
      <c r="M62" s="207">
        <v>0.1</v>
      </c>
      <c r="N62" s="207">
        <v>0.11</v>
      </c>
      <c r="O62" s="207">
        <v>0.12</v>
      </c>
      <c r="P62" s="207">
        <v>4.21</v>
      </c>
      <c r="Q62" s="207">
        <v>0.38</v>
      </c>
      <c r="R62" s="207">
        <v>1.1200000000000001</v>
      </c>
      <c r="S62" s="207">
        <v>0.57999999999999996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2.97</v>
      </c>
      <c r="AE62" s="207">
        <v>0</v>
      </c>
      <c r="AF62" s="207">
        <v>0</v>
      </c>
      <c r="AG62" s="207">
        <v>50</v>
      </c>
      <c r="AH62" s="207">
        <v>0</v>
      </c>
      <c r="AI62" s="207">
        <v>54.54</v>
      </c>
      <c r="AJ62" s="207">
        <v>0</v>
      </c>
      <c r="AK62" s="207">
        <v>4.67</v>
      </c>
      <c r="AL62" s="207">
        <v>0</v>
      </c>
      <c r="AM62" s="207">
        <v>0</v>
      </c>
      <c r="AN62" s="207">
        <v>0</v>
      </c>
      <c r="AO62" s="207">
        <v>74.459999999999994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0.61</v>
      </c>
      <c r="G63" s="207">
        <v>0</v>
      </c>
      <c r="H63" s="207">
        <v>0</v>
      </c>
      <c r="I63" s="207">
        <v>2.86</v>
      </c>
      <c r="J63" s="207">
        <v>0.03</v>
      </c>
      <c r="K63" s="207">
        <v>2.61</v>
      </c>
      <c r="L63" s="207">
        <v>0.06</v>
      </c>
      <c r="M63" s="207">
        <v>0.1</v>
      </c>
      <c r="N63" s="207">
        <v>0.11</v>
      </c>
      <c r="O63" s="207">
        <v>0.12</v>
      </c>
      <c r="P63" s="207">
        <v>4.21</v>
      </c>
      <c r="Q63" s="207">
        <v>0.38</v>
      </c>
      <c r="R63" s="207">
        <v>1.1200000000000001</v>
      </c>
      <c r="S63" s="207">
        <v>0.57999999999999996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2.97</v>
      </c>
      <c r="AE63" s="207">
        <v>0</v>
      </c>
      <c r="AF63" s="207">
        <v>0</v>
      </c>
      <c r="AG63" s="207">
        <v>50</v>
      </c>
      <c r="AH63" s="207">
        <v>0</v>
      </c>
      <c r="AI63" s="207">
        <v>54.54</v>
      </c>
      <c r="AJ63" s="207">
        <v>0</v>
      </c>
      <c r="AK63" s="207">
        <v>4.67</v>
      </c>
      <c r="AL63" s="207">
        <v>0</v>
      </c>
      <c r="AM63" s="207">
        <v>0</v>
      </c>
      <c r="AN63" s="207">
        <v>0</v>
      </c>
      <c r="AO63" s="207">
        <v>74.459999999999994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0.61</v>
      </c>
      <c r="G64" s="207">
        <v>0</v>
      </c>
      <c r="H64" s="207">
        <v>0</v>
      </c>
      <c r="I64" s="207">
        <v>2.86</v>
      </c>
      <c r="J64" s="207">
        <v>0.03</v>
      </c>
      <c r="K64" s="207">
        <v>2.61</v>
      </c>
      <c r="L64" s="207">
        <v>0.06</v>
      </c>
      <c r="M64" s="207">
        <v>0.1</v>
      </c>
      <c r="N64" s="207">
        <v>0.11</v>
      </c>
      <c r="O64" s="207">
        <v>0.12</v>
      </c>
      <c r="P64" s="207">
        <v>4.21</v>
      </c>
      <c r="Q64" s="207">
        <v>0.38</v>
      </c>
      <c r="R64" s="207">
        <v>1.1200000000000001</v>
      </c>
      <c r="S64" s="207">
        <v>0.57999999999999996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2.97</v>
      </c>
      <c r="AE64" s="207">
        <v>0</v>
      </c>
      <c r="AF64" s="207">
        <v>0</v>
      </c>
      <c r="AG64" s="207">
        <v>50</v>
      </c>
      <c r="AH64" s="207">
        <v>0</v>
      </c>
      <c r="AI64" s="207">
        <v>54.54</v>
      </c>
      <c r="AJ64" s="207">
        <v>0</v>
      </c>
      <c r="AK64" s="207">
        <v>5.36</v>
      </c>
      <c r="AL64" s="207">
        <v>0</v>
      </c>
      <c r="AM64" s="207">
        <v>0</v>
      </c>
      <c r="AN64" s="207">
        <v>0</v>
      </c>
      <c r="AO64" s="207">
        <v>74.459999999999994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0.61</v>
      </c>
      <c r="G65" s="207">
        <v>0</v>
      </c>
      <c r="H65" s="207">
        <v>0</v>
      </c>
      <c r="I65" s="207">
        <v>2.86</v>
      </c>
      <c r="J65" s="207">
        <v>0.03</v>
      </c>
      <c r="K65" s="207">
        <v>2.61</v>
      </c>
      <c r="L65" s="207">
        <v>0.06</v>
      </c>
      <c r="M65" s="207">
        <v>0.1</v>
      </c>
      <c r="N65" s="207">
        <v>0.11</v>
      </c>
      <c r="O65" s="207">
        <v>0.12</v>
      </c>
      <c r="P65" s="207">
        <v>4.26</v>
      </c>
      <c r="Q65" s="207">
        <v>0.38</v>
      </c>
      <c r="R65" s="207">
        <v>1.1200000000000001</v>
      </c>
      <c r="S65" s="207">
        <v>0.57999999999999996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2.97</v>
      </c>
      <c r="AE65" s="207">
        <v>0</v>
      </c>
      <c r="AF65" s="207">
        <v>0</v>
      </c>
      <c r="AG65" s="207">
        <v>50</v>
      </c>
      <c r="AH65" s="207">
        <v>0</v>
      </c>
      <c r="AI65" s="207">
        <v>54.54</v>
      </c>
      <c r="AJ65" s="207">
        <v>0</v>
      </c>
      <c r="AK65" s="207">
        <v>5.36</v>
      </c>
      <c r="AL65" s="207">
        <v>0</v>
      </c>
      <c r="AM65" s="207">
        <v>0</v>
      </c>
      <c r="AN65" s="207">
        <v>0</v>
      </c>
      <c r="AO65" s="207">
        <v>74.459999999999994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0.61</v>
      </c>
      <c r="G66" s="207">
        <v>0</v>
      </c>
      <c r="H66" s="207">
        <v>0</v>
      </c>
      <c r="I66" s="207">
        <v>2.86</v>
      </c>
      <c r="J66" s="207">
        <v>0.03</v>
      </c>
      <c r="K66" s="207">
        <v>2.61</v>
      </c>
      <c r="L66" s="207">
        <v>0.06</v>
      </c>
      <c r="M66" s="207">
        <v>0.1</v>
      </c>
      <c r="N66" s="207">
        <v>0.11</v>
      </c>
      <c r="O66" s="207">
        <v>0.12</v>
      </c>
      <c r="P66" s="207">
        <v>4.26</v>
      </c>
      <c r="Q66" s="207">
        <v>0.38</v>
      </c>
      <c r="R66" s="207">
        <v>1.1200000000000001</v>
      </c>
      <c r="S66" s="207">
        <v>0.57999999999999996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2.97</v>
      </c>
      <c r="AE66" s="207">
        <v>0</v>
      </c>
      <c r="AF66" s="207">
        <v>0</v>
      </c>
      <c r="AG66" s="207">
        <v>50</v>
      </c>
      <c r="AH66" s="207">
        <v>0</v>
      </c>
      <c r="AI66" s="207">
        <v>54.54</v>
      </c>
      <c r="AJ66" s="207">
        <v>0</v>
      </c>
      <c r="AK66" s="207">
        <v>5.36</v>
      </c>
      <c r="AL66" s="207">
        <v>0</v>
      </c>
      <c r="AM66" s="207">
        <v>0</v>
      </c>
      <c r="AN66" s="207">
        <v>0</v>
      </c>
      <c r="AO66" s="207">
        <v>74.459999999999994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0.61</v>
      </c>
      <c r="G67" s="207">
        <v>0</v>
      </c>
      <c r="H67" s="207">
        <v>0</v>
      </c>
      <c r="I67" s="207">
        <v>2.86</v>
      </c>
      <c r="J67" s="207">
        <v>0.03</v>
      </c>
      <c r="K67" s="207">
        <v>2.61</v>
      </c>
      <c r="L67" s="207">
        <v>0.06</v>
      </c>
      <c r="M67" s="207">
        <v>0.1</v>
      </c>
      <c r="N67" s="207">
        <v>0.11</v>
      </c>
      <c r="O67" s="207">
        <v>0.12</v>
      </c>
      <c r="P67" s="207">
        <v>4.26</v>
      </c>
      <c r="Q67" s="207">
        <v>0.38</v>
      </c>
      <c r="R67" s="207">
        <v>1.1200000000000001</v>
      </c>
      <c r="S67" s="207">
        <v>0.57999999999999996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2.97</v>
      </c>
      <c r="AE67" s="207">
        <v>0</v>
      </c>
      <c r="AF67" s="207">
        <v>0</v>
      </c>
      <c r="AG67" s="207">
        <v>50</v>
      </c>
      <c r="AH67" s="207">
        <v>0</v>
      </c>
      <c r="AI67" s="207">
        <v>54.54</v>
      </c>
      <c r="AJ67" s="207">
        <v>0</v>
      </c>
      <c r="AK67" s="207">
        <v>5.36</v>
      </c>
      <c r="AL67" s="207">
        <v>0</v>
      </c>
      <c r="AM67" s="207">
        <v>0</v>
      </c>
      <c r="AN67" s="207">
        <v>0</v>
      </c>
      <c r="AO67" s="207">
        <v>74.459999999999994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0.61</v>
      </c>
      <c r="G68" s="207">
        <v>0</v>
      </c>
      <c r="H68" s="207">
        <v>0</v>
      </c>
      <c r="I68" s="207">
        <v>2.89</v>
      </c>
      <c r="J68" s="207">
        <v>0.03</v>
      </c>
      <c r="K68" s="207">
        <v>2.61</v>
      </c>
      <c r="L68" s="207">
        <v>0.06</v>
      </c>
      <c r="M68" s="207">
        <v>0.1</v>
      </c>
      <c r="N68" s="207">
        <v>0.11</v>
      </c>
      <c r="O68" s="207">
        <v>0.12</v>
      </c>
      <c r="P68" s="207">
        <v>4.26</v>
      </c>
      <c r="Q68" s="207">
        <v>0.38</v>
      </c>
      <c r="R68" s="207">
        <v>1.1200000000000001</v>
      </c>
      <c r="S68" s="207">
        <v>0.57999999999999996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2.97</v>
      </c>
      <c r="AE68" s="207">
        <v>0</v>
      </c>
      <c r="AF68" s="207">
        <v>0</v>
      </c>
      <c r="AG68" s="207">
        <v>50</v>
      </c>
      <c r="AH68" s="207">
        <v>0</v>
      </c>
      <c r="AI68" s="207">
        <v>54.54</v>
      </c>
      <c r="AJ68" s="207">
        <v>0</v>
      </c>
      <c r="AK68" s="207">
        <v>5.36</v>
      </c>
      <c r="AL68" s="207">
        <v>0</v>
      </c>
      <c r="AM68" s="207">
        <v>0</v>
      </c>
      <c r="AN68" s="207">
        <v>0</v>
      </c>
      <c r="AO68" s="207">
        <v>74.459999999999994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0.61</v>
      </c>
      <c r="G69" s="207">
        <v>0</v>
      </c>
      <c r="H69" s="207">
        <v>0</v>
      </c>
      <c r="I69" s="207">
        <v>2.89</v>
      </c>
      <c r="J69" s="207">
        <v>0.03</v>
      </c>
      <c r="K69" s="207">
        <v>2.61</v>
      </c>
      <c r="L69" s="207">
        <v>0.06</v>
      </c>
      <c r="M69" s="207">
        <v>0.1</v>
      </c>
      <c r="N69" s="207">
        <v>0.11</v>
      </c>
      <c r="O69" s="207">
        <v>0.12</v>
      </c>
      <c r="P69" s="207">
        <v>4.26</v>
      </c>
      <c r="Q69" s="207">
        <v>0.3</v>
      </c>
      <c r="R69" s="207">
        <v>1.1200000000000001</v>
      </c>
      <c r="S69" s="207">
        <v>0.57999999999999996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2.08</v>
      </c>
      <c r="AD69" s="207">
        <v>0</v>
      </c>
      <c r="AE69" s="207">
        <v>0</v>
      </c>
      <c r="AF69" s="207">
        <v>0</v>
      </c>
      <c r="AG69" s="207">
        <v>50</v>
      </c>
      <c r="AH69" s="207">
        <v>0</v>
      </c>
      <c r="AI69" s="207">
        <v>54.54</v>
      </c>
      <c r="AJ69" s="207">
        <v>0</v>
      </c>
      <c r="AK69" s="207">
        <v>5.36</v>
      </c>
      <c r="AL69" s="207">
        <v>0</v>
      </c>
      <c r="AM69" s="207">
        <v>0</v>
      </c>
      <c r="AN69" s="207">
        <v>0</v>
      </c>
      <c r="AO69" s="207">
        <v>74.459999999999994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0.61</v>
      </c>
      <c r="G70" s="207">
        <v>0</v>
      </c>
      <c r="H70" s="207">
        <v>0</v>
      </c>
      <c r="I70" s="207">
        <v>2.89</v>
      </c>
      <c r="J70" s="207">
        <v>0.03</v>
      </c>
      <c r="K70" s="207">
        <v>2.61</v>
      </c>
      <c r="L70" s="207">
        <v>0.06</v>
      </c>
      <c r="M70" s="207">
        <v>0.1</v>
      </c>
      <c r="N70" s="207">
        <v>0.11</v>
      </c>
      <c r="O70" s="207">
        <v>0.12</v>
      </c>
      <c r="P70" s="207">
        <v>4.26</v>
      </c>
      <c r="Q70" s="207">
        <v>0.3</v>
      </c>
      <c r="R70" s="207">
        <v>1.1200000000000001</v>
      </c>
      <c r="S70" s="207">
        <v>0.57999999999999996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50</v>
      </c>
      <c r="AH70" s="207">
        <v>0</v>
      </c>
      <c r="AI70" s="207">
        <v>54.54</v>
      </c>
      <c r="AJ70" s="207">
        <v>0</v>
      </c>
      <c r="AK70" s="207">
        <v>5.36</v>
      </c>
      <c r="AL70" s="207">
        <v>0</v>
      </c>
      <c r="AM70" s="207">
        <v>0</v>
      </c>
      <c r="AN70" s="207">
        <v>0</v>
      </c>
      <c r="AO70" s="207">
        <v>74.459999999999994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0.61</v>
      </c>
      <c r="G71" s="207">
        <v>0</v>
      </c>
      <c r="H71" s="207">
        <v>0</v>
      </c>
      <c r="I71" s="207">
        <v>2.89</v>
      </c>
      <c r="J71" s="207">
        <v>0.03</v>
      </c>
      <c r="K71" s="207">
        <v>2.61</v>
      </c>
      <c r="L71" s="207">
        <v>0.06</v>
      </c>
      <c r="M71" s="207">
        <v>0.1</v>
      </c>
      <c r="N71" s="207">
        <v>0.11</v>
      </c>
      <c r="O71" s="207">
        <v>0.12</v>
      </c>
      <c r="P71" s="207">
        <v>4.26</v>
      </c>
      <c r="Q71" s="207">
        <v>0.3</v>
      </c>
      <c r="R71" s="207">
        <v>1.1200000000000001</v>
      </c>
      <c r="S71" s="207">
        <v>0.57999999999999996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0.03</v>
      </c>
      <c r="AD71" s="207">
        <v>0</v>
      </c>
      <c r="AE71" s="207">
        <v>0</v>
      </c>
      <c r="AF71" s="207">
        <v>0</v>
      </c>
      <c r="AG71" s="207">
        <v>50</v>
      </c>
      <c r="AH71" s="207">
        <v>0</v>
      </c>
      <c r="AI71" s="207">
        <v>54.54</v>
      </c>
      <c r="AJ71" s="207">
        <v>0</v>
      </c>
      <c r="AK71" s="207">
        <v>5.36</v>
      </c>
      <c r="AL71" s="207">
        <v>0</v>
      </c>
      <c r="AM71" s="207">
        <v>0</v>
      </c>
      <c r="AN71" s="207">
        <v>0</v>
      </c>
      <c r="AO71" s="207">
        <v>74.459999999999994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0.61</v>
      </c>
      <c r="G72" s="207">
        <v>0</v>
      </c>
      <c r="H72" s="207">
        <v>0</v>
      </c>
      <c r="I72" s="207">
        <v>2.89</v>
      </c>
      <c r="J72" s="207">
        <v>0.03</v>
      </c>
      <c r="K72" s="207">
        <v>2.61</v>
      </c>
      <c r="L72" s="207">
        <v>0.06</v>
      </c>
      <c r="M72" s="207">
        <v>0.1</v>
      </c>
      <c r="N72" s="207">
        <v>0.11</v>
      </c>
      <c r="O72" s="207">
        <v>0.12</v>
      </c>
      <c r="P72" s="207">
        <v>4.26</v>
      </c>
      <c r="Q72" s="207">
        <v>0.3</v>
      </c>
      <c r="R72" s="207">
        <v>1.1200000000000001</v>
      </c>
      <c r="S72" s="207">
        <v>0.57999999999999996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0.03</v>
      </c>
      <c r="AD72" s="207">
        <v>0</v>
      </c>
      <c r="AE72" s="207">
        <v>0</v>
      </c>
      <c r="AF72" s="207">
        <v>0</v>
      </c>
      <c r="AG72" s="207">
        <v>50</v>
      </c>
      <c r="AH72" s="207">
        <v>0</v>
      </c>
      <c r="AI72" s="207">
        <v>54.54</v>
      </c>
      <c r="AJ72" s="207">
        <v>0</v>
      </c>
      <c r="AK72" s="207">
        <v>5.36</v>
      </c>
      <c r="AL72" s="207">
        <v>0</v>
      </c>
      <c r="AM72" s="207">
        <v>0</v>
      </c>
      <c r="AN72" s="207">
        <v>0</v>
      </c>
      <c r="AO72" s="207">
        <v>74.459999999999994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0.61</v>
      </c>
      <c r="G73" s="207">
        <v>0</v>
      </c>
      <c r="H73" s="207">
        <v>0</v>
      </c>
      <c r="I73" s="207">
        <v>2.89</v>
      </c>
      <c r="J73" s="207">
        <v>0.03</v>
      </c>
      <c r="K73" s="207">
        <v>2.61</v>
      </c>
      <c r="L73" s="207">
        <v>0.06</v>
      </c>
      <c r="M73" s="207">
        <v>0.1</v>
      </c>
      <c r="N73" s="207">
        <v>0.11</v>
      </c>
      <c r="O73" s="207">
        <v>0.12</v>
      </c>
      <c r="P73" s="207">
        <v>4.26</v>
      </c>
      <c r="Q73" s="207">
        <v>0.32</v>
      </c>
      <c r="R73" s="207">
        <v>1.1200000000000001</v>
      </c>
      <c r="S73" s="207">
        <v>0.57999999999999996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0.03</v>
      </c>
      <c r="AD73" s="207">
        <v>0</v>
      </c>
      <c r="AE73" s="207">
        <v>0</v>
      </c>
      <c r="AF73" s="207">
        <v>0</v>
      </c>
      <c r="AG73" s="207">
        <v>50</v>
      </c>
      <c r="AH73" s="207">
        <v>0</v>
      </c>
      <c r="AI73" s="207">
        <v>54.54</v>
      </c>
      <c r="AJ73" s="207">
        <v>0</v>
      </c>
      <c r="AK73" s="207">
        <v>5.36</v>
      </c>
      <c r="AL73" s="207">
        <v>0</v>
      </c>
      <c r="AM73" s="207">
        <v>0</v>
      </c>
      <c r="AN73" s="207">
        <v>0</v>
      </c>
      <c r="AO73" s="207">
        <v>74.459999999999994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0.61</v>
      </c>
      <c r="G74" s="207">
        <v>0</v>
      </c>
      <c r="H74" s="207">
        <v>0</v>
      </c>
      <c r="I74" s="207">
        <v>2.89</v>
      </c>
      <c r="J74" s="207">
        <v>0.03</v>
      </c>
      <c r="K74" s="207">
        <v>2.61</v>
      </c>
      <c r="L74" s="207">
        <v>0.06</v>
      </c>
      <c r="M74" s="207">
        <v>0.1</v>
      </c>
      <c r="N74" s="207">
        <v>0.11</v>
      </c>
      <c r="O74" s="207">
        <v>0.12</v>
      </c>
      <c r="P74" s="207">
        <v>4.26</v>
      </c>
      <c r="Q74" s="207">
        <v>0.32</v>
      </c>
      <c r="R74" s="207">
        <v>1.1200000000000001</v>
      </c>
      <c r="S74" s="207">
        <v>0.57999999999999996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0.03</v>
      </c>
      <c r="AD74" s="207">
        <v>0</v>
      </c>
      <c r="AE74" s="207">
        <v>0</v>
      </c>
      <c r="AF74" s="207">
        <v>0</v>
      </c>
      <c r="AG74" s="207">
        <v>50</v>
      </c>
      <c r="AH74" s="207">
        <v>0</v>
      </c>
      <c r="AI74" s="207">
        <v>54.54</v>
      </c>
      <c r="AJ74" s="207">
        <v>0</v>
      </c>
      <c r="AK74" s="207">
        <v>5.36</v>
      </c>
      <c r="AL74" s="207">
        <v>0</v>
      </c>
      <c r="AM74" s="207">
        <v>0</v>
      </c>
      <c r="AN74" s="207">
        <v>0</v>
      </c>
      <c r="AO74" s="207">
        <v>74.459999999999994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0.61</v>
      </c>
      <c r="G75" s="207">
        <v>0</v>
      </c>
      <c r="H75" s="207">
        <v>0</v>
      </c>
      <c r="I75" s="207">
        <v>2.89</v>
      </c>
      <c r="J75" s="207">
        <v>0.03</v>
      </c>
      <c r="K75" s="207">
        <v>2.61</v>
      </c>
      <c r="L75" s="207">
        <v>0.06</v>
      </c>
      <c r="M75" s="207">
        <v>0.1</v>
      </c>
      <c r="N75" s="207">
        <v>0.11</v>
      </c>
      <c r="O75" s="207">
        <v>0.12</v>
      </c>
      <c r="P75" s="207">
        <v>4.26</v>
      </c>
      <c r="Q75" s="207">
        <v>0.32</v>
      </c>
      <c r="R75" s="207">
        <v>1.1200000000000001</v>
      </c>
      <c r="S75" s="207">
        <v>0.57999999999999996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0.03</v>
      </c>
      <c r="AD75" s="207">
        <v>1.48</v>
      </c>
      <c r="AE75" s="207">
        <v>0</v>
      </c>
      <c r="AF75" s="207">
        <v>0</v>
      </c>
      <c r="AG75" s="207">
        <v>50</v>
      </c>
      <c r="AH75" s="207">
        <v>0</v>
      </c>
      <c r="AI75" s="207">
        <v>54.54</v>
      </c>
      <c r="AJ75" s="207">
        <v>0</v>
      </c>
      <c r="AK75" s="207">
        <v>5.36</v>
      </c>
      <c r="AL75" s="207">
        <v>0</v>
      </c>
      <c r="AM75" s="207">
        <v>0</v>
      </c>
      <c r="AN75" s="207">
        <v>0</v>
      </c>
      <c r="AO75" s="207">
        <v>75.92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0.61</v>
      </c>
      <c r="G76" s="207">
        <v>0</v>
      </c>
      <c r="H76" s="207">
        <v>0</v>
      </c>
      <c r="I76" s="207">
        <v>2.89</v>
      </c>
      <c r="J76" s="207">
        <v>0.03</v>
      </c>
      <c r="K76" s="207">
        <v>2.61</v>
      </c>
      <c r="L76" s="207">
        <v>0.06</v>
      </c>
      <c r="M76" s="207">
        <v>0.1</v>
      </c>
      <c r="N76" s="207">
        <v>0.11</v>
      </c>
      <c r="O76" s="207">
        <v>0.12</v>
      </c>
      <c r="P76" s="207">
        <v>4.26</v>
      </c>
      <c r="Q76" s="207">
        <v>0.32</v>
      </c>
      <c r="R76" s="207">
        <v>1.1200000000000001</v>
      </c>
      <c r="S76" s="207">
        <v>0.57999999999999996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0.03</v>
      </c>
      <c r="AD76" s="207">
        <v>1.48</v>
      </c>
      <c r="AE76" s="207">
        <v>0</v>
      </c>
      <c r="AF76" s="207">
        <v>0</v>
      </c>
      <c r="AG76" s="207">
        <v>50</v>
      </c>
      <c r="AH76" s="207">
        <v>0</v>
      </c>
      <c r="AI76" s="207">
        <v>54.54</v>
      </c>
      <c r="AJ76" s="207">
        <v>0</v>
      </c>
      <c r="AK76" s="207">
        <v>5.36</v>
      </c>
      <c r="AL76" s="207">
        <v>0</v>
      </c>
      <c r="AM76" s="207">
        <v>0</v>
      </c>
      <c r="AN76" s="207">
        <v>0</v>
      </c>
      <c r="AO76" s="207">
        <v>75.92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0.61</v>
      </c>
      <c r="G77" s="207">
        <v>0</v>
      </c>
      <c r="H77" s="207">
        <v>0</v>
      </c>
      <c r="I77" s="207">
        <v>2.89</v>
      </c>
      <c r="J77" s="207">
        <v>0.03</v>
      </c>
      <c r="K77" s="207">
        <v>2.61</v>
      </c>
      <c r="L77" s="207">
        <v>0.06</v>
      </c>
      <c r="M77" s="207">
        <v>0.1</v>
      </c>
      <c r="N77" s="207">
        <v>0.11</v>
      </c>
      <c r="O77" s="207">
        <v>0.12</v>
      </c>
      <c r="P77" s="207">
        <v>4.26</v>
      </c>
      <c r="Q77" s="207">
        <v>0.32</v>
      </c>
      <c r="R77" s="207">
        <v>1.1200000000000001</v>
      </c>
      <c r="S77" s="207">
        <v>0.57999999999999996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0.03</v>
      </c>
      <c r="AD77" s="207">
        <v>1.48</v>
      </c>
      <c r="AE77" s="207">
        <v>0</v>
      </c>
      <c r="AF77" s="207">
        <v>0</v>
      </c>
      <c r="AG77" s="207">
        <v>50</v>
      </c>
      <c r="AH77" s="207">
        <v>0</v>
      </c>
      <c r="AI77" s="207">
        <v>54.54</v>
      </c>
      <c r="AJ77" s="207">
        <v>0</v>
      </c>
      <c r="AK77" s="207">
        <v>5.36</v>
      </c>
      <c r="AL77" s="207">
        <v>0</v>
      </c>
      <c r="AM77" s="207">
        <v>0</v>
      </c>
      <c r="AN77" s="207">
        <v>0</v>
      </c>
      <c r="AO77" s="207">
        <v>75.92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0.61</v>
      </c>
      <c r="G78" s="207">
        <v>0</v>
      </c>
      <c r="H78" s="207">
        <v>0</v>
      </c>
      <c r="I78" s="207">
        <v>2.89</v>
      </c>
      <c r="J78" s="207">
        <v>0.03</v>
      </c>
      <c r="K78" s="207">
        <v>2.61</v>
      </c>
      <c r="L78" s="207">
        <v>0.06</v>
      </c>
      <c r="M78" s="207">
        <v>0.1</v>
      </c>
      <c r="N78" s="207">
        <v>0.11</v>
      </c>
      <c r="O78" s="207">
        <v>0.12</v>
      </c>
      <c r="P78" s="207">
        <v>4.26</v>
      </c>
      <c r="Q78" s="207">
        <v>0.32</v>
      </c>
      <c r="R78" s="207">
        <v>1.1200000000000001</v>
      </c>
      <c r="S78" s="207">
        <v>0.57999999999999996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0.03</v>
      </c>
      <c r="AD78" s="207">
        <v>1.48</v>
      </c>
      <c r="AE78" s="207">
        <v>0</v>
      </c>
      <c r="AF78" s="207">
        <v>0</v>
      </c>
      <c r="AG78" s="207">
        <v>50</v>
      </c>
      <c r="AH78" s="207">
        <v>0</v>
      </c>
      <c r="AI78" s="207">
        <v>54.54</v>
      </c>
      <c r="AJ78" s="207">
        <v>0</v>
      </c>
      <c r="AK78" s="207">
        <v>5.36</v>
      </c>
      <c r="AL78" s="207">
        <v>0</v>
      </c>
      <c r="AM78" s="207">
        <v>0</v>
      </c>
      <c r="AN78" s="207">
        <v>0</v>
      </c>
      <c r="AO78" s="207">
        <v>75.92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0.61</v>
      </c>
      <c r="G79" s="207">
        <v>0</v>
      </c>
      <c r="H79" s="207">
        <v>0</v>
      </c>
      <c r="I79" s="207">
        <v>2.89</v>
      </c>
      <c r="J79" s="207">
        <v>0.03</v>
      </c>
      <c r="K79" s="207">
        <v>2.61</v>
      </c>
      <c r="L79" s="207">
        <v>0.06</v>
      </c>
      <c r="M79" s="207">
        <v>0.1</v>
      </c>
      <c r="N79" s="207">
        <v>0.11</v>
      </c>
      <c r="O79" s="207">
        <v>0.12</v>
      </c>
      <c r="P79" s="207">
        <v>4.26</v>
      </c>
      <c r="Q79" s="207">
        <v>0.32</v>
      </c>
      <c r="R79" s="207">
        <v>1.1200000000000001</v>
      </c>
      <c r="S79" s="207">
        <v>0.57999999999999996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0.03</v>
      </c>
      <c r="AD79" s="207">
        <v>1.48</v>
      </c>
      <c r="AE79" s="207">
        <v>0</v>
      </c>
      <c r="AF79" s="207">
        <v>0</v>
      </c>
      <c r="AG79" s="207">
        <v>50</v>
      </c>
      <c r="AH79" s="207">
        <v>0</v>
      </c>
      <c r="AI79" s="207">
        <v>54.54</v>
      </c>
      <c r="AJ79" s="207">
        <v>0</v>
      </c>
      <c r="AK79" s="207">
        <v>5.36</v>
      </c>
      <c r="AL79" s="207">
        <v>0</v>
      </c>
      <c r="AM79" s="207">
        <v>0</v>
      </c>
      <c r="AN79" s="207">
        <v>0</v>
      </c>
      <c r="AO79" s="207">
        <v>75.92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0.61</v>
      </c>
      <c r="G80" s="207">
        <v>0</v>
      </c>
      <c r="H80" s="207">
        <v>0</v>
      </c>
      <c r="I80" s="207">
        <v>2.89</v>
      </c>
      <c r="J80" s="207">
        <v>0.03</v>
      </c>
      <c r="K80" s="207">
        <v>2.61</v>
      </c>
      <c r="L80" s="207">
        <v>0.06</v>
      </c>
      <c r="M80" s="207">
        <v>0.1</v>
      </c>
      <c r="N80" s="207">
        <v>0.11</v>
      </c>
      <c r="O80" s="207">
        <v>0.12</v>
      </c>
      <c r="P80" s="207">
        <v>4.26</v>
      </c>
      <c r="Q80" s="207">
        <v>0.32</v>
      </c>
      <c r="R80" s="207">
        <v>1.1200000000000001</v>
      </c>
      <c r="S80" s="207">
        <v>0.57999999999999996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0.03</v>
      </c>
      <c r="AD80" s="207">
        <v>1.48</v>
      </c>
      <c r="AE80" s="207">
        <v>0</v>
      </c>
      <c r="AF80" s="207">
        <v>0</v>
      </c>
      <c r="AG80" s="207">
        <v>50</v>
      </c>
      <c r="AH80" s="207">
        <v>0</v>
      </c>
      <c r="AI80" s="207">
        <v>54.54</v>
      </c>
      <c r="AJ80" s="207">
        <v>0</v>
      </c>
      <c r="AK80" s="207">
        <v>5.36</v>
      </c>
      <c r="AL80" s="207">
        <v>0</v>
      </c>
      <c r="AM80" s="207">
        <v>0</v>
      </c>
      <c r="AN80" s="207">
        <v>0</v>
      </c>
      <c r="AO80" s="207">
        <v>75.92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0.61</v>
      </c>
      <c r="G81" s="207">
        <v>0</v>
      </c>
      <c r="H81" s="207">
        <v>0</v>
      </c>
      <c r="I81" s="207">
        <v>2.89</v>
      </c>
      <c r="J81" s="207">
        <v>0.03</v>
      </c>
      <c r="K81" s="207">
        <v>2.61</v>
      </c>
      <c r="L81" s="207">
        <v>0.06</v>
      </c>
      <c r="M81" s="207">
        <v>0.1</v>
      </c>
      <c r="N81" s="207">
        <v>0.11</v>
      </c>
      <c r="O81" s="207">
        <v>0.12</v>
      </c>
      <c r="P81" s="207">
        <v>4.26</v>
      </c>
      <c r="Q81" s="207">
        <v>0.32</v>
      </c>
      <c r="R81" s="207">
        <v>1.1200000000000001</v>
      </c>
      <c r="S81" s="207">
        <v>0.57999999999999996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0.03</v>
      </c>
      <c r="AD81" s="207">
        <v>1.48</v>
      </c>
      <c r="AE81" s="207">
        <v>0</v>
      </c>
      <c r="AF81" s="207">
        <v>0</v>
      </c>
      <c r="AG81" s="207">
        <v>50</v>
      </c>
      <c r="AH81" s="207">
        <v>0</v>
      </c>
      <c r="AI81" s="207">
        <v>54.54</v>
      </c>
      <c r="AJ81" s="207">
        <v>0</v>
      </c>
      <c r="AK81" s="207">
        <v>5.36</v>
      </c>
      <c r="AL81" s="207">
        <v>0</v>
      </c>
      <c r="AM81" s="207">
        <v>0</v>
      </c>
      <c r="AN81" s="207">
        <v>0</v>
      </c>
      <c r="AO81" s="207">
        <v>75.92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0.61</v>
      </c>
      <c r="G82" s="207">
        <v>0</v>
      </c>
      <c r="H82" s="207">
        <v>0</v>
      </c>
      <c r="I82" s="207">
        <v>2.89</v>
      </c>
      <c r="J82" s="207">
        <v>0.03</v>
      </c>
      <c r="K82" s="207">
        <v>2.61</v>
      </c>
      <c r="L82" s="207">
        <v>0.06</v>
      </c>
      <c r="M82" s="207">
        <v>0.1</v>
      </c>
      <c r="N82" s="207">
        <v>0.11</v>
      </c>
      <c r="O82" s="207">
        <v>0.12</v>
      </c>
      <c r="P82" s="207">
        <v>4.26</v>
      </c>
      <c r="Q82" s="207">
        <v>0.32</v>
      </c>
      <c r="R82" s="207">
        <v>1.1200000000000001</v>
      </c>
      <c r="S82" s="207">
        <v>0.57999999999999996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0.03</v>
      </c>
      <c r="AD82" s="207">
        <v>1.48</v>
      </c>
      <c r="AE82" s="207">
        <v>0</v>
      </c>
      <c r="AF82" s="207">
        <v>0</v>
      </c>
      <c r="AG82" s="207">
        <v>50</v>
      </c>
      <c r="AH82" s="207">
        <v>0</v>
      </c>
      <c r="AI82" s="207">
        <v>54.54</v>
      </c>
      <c r="AJ82" s="207">
        <v>0</v>
      </c>
      <c r="AK82" s="207">
        <v>5.36</v>
      </c>
      <c r="AL82" s="207">
        <v>0</v>
      </c>
      <c r="AM82" s="207">
        <v>0</v>
      </c>
      <c r="AN82" s="207">
        <v>0</v>
      </c>
      <c r="AO82" s="207">
        <v>75.92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0.61</v>
      </c>
      <c r="G83" s="207">
        <v>0</v>
      </c>
      <c r="H83" s="207">
        <v>0</v>
      </c>
      <c r="I83" s="207">
        <v>2.89</v>
      </c>
      <c r="J83" s="207">
        <v>0.03</v>
      </c>
      <c r="K83" s="207">
        <v>2.61</v>
      </c>
      <c r="L83" s="207">
        <v>0.06</v>
      </c>
      <c r="M83" s="207">
        <v>0.1</v>
      </c>
      <c r="N83" s="207">
        <v>0.11</v>
      </c>
      <c r="O83" s="207">
        <v>0.12</v>
      </c>
      <c r="P83" s="207">
        <v>4.26</v>
      </c>
      <c r="Q83" s="207">
        <v>0.36</v>
      </c>
      <c r="R83" s="207">
        <v>1.1200000000000001</v>
      </c>
      <c r="S83" s="207">
        <v>0.57999999999999996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0.03</v>
      </c>
      <c r="AD83" s="207">
        <v>1.48</v>
      </c>
      <c r="AE83" s="207">
        <v>0</v>
      </c>
      <c r="AF83" s="207">
        <v>0</v>
      </c>
      <c r="AG83" s="207">
        <v>50</v>
      </c>
      <c r="AH83" s="207">
        <v>0</v>
      </c>
      <c r="AI83" s="207">
        <v>54.54</v>
      </c>
      <c r="AJ83" s="207">
        <v>0</v>
      </c>
      <c r="AK83" s="207">
        <v>5.36</v>
      </c>
      <c r="AL83" s="207">
        <v>0</v>
      </c>
      <c r="AM83" s="207">
        <v>0</v>
      </c>
      <c r="AN83" s="207">
        <v>0</v>
      </c>
      <c r="AO83" s="207">
        <v>75.92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0.61</v>
      </c>
      <c r="G84" s="207">
        <v>0</v>
      </c>
      <c r="H84" s="207">
        <v>0</v>
      </c>
      <c r="I84" s="207">
        <v>2.89</v>
      </c>
      <c r="J84" s="207">
        <v>0.03</v>
      </c>
      <c r="K84" s="207">
        <v>2.61</v>
      </c>
      <c r="L84" s="207">
        <v>0.06</v>
      </c>
      <c r="M84" s="207">
        <v>0.1</v>
      </c>
      <c r="N84" s="207">
        <v>0.11</v>
      </c>
      <c r="O84" s="207">
        <v>0.12</v>
      </c>
      <c r="P84" s="207">
        <v>4.26</v>
      </c>
      <c r="Q84" s="207">
        <v>0.36</v>
      </c>
      <c r="R84" s="207">
        <v>1.1200000000000001</v>
      </c>
      <c r="S84" s="207">
        <v>0.57999999999999996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0.03</v>
      </c>
      <c r="AD84" s="207">
        <v>1.48</v>
      </c>
      <c r="AE84" s="207">
        <v>0</v>
      </c>
      <c r="AF84" s="207">
        <v>0</v>
      </c>
      <c r="AG84" s="207">
        <v>50</v>
      </c>
      <c r="AH84" s="207">
        <v>0</v>
      </c>
      <c r="AI84" s="207">
        <v>54.54</v>
      </c>
      <c r="AJ84" s="207">
        <v>0</v>
      </c>
      <c r="AK84" s="207">
        <v>5.36</v>
      </c>
      <c r="AL84" s="207">
        <v>0</v>
      </c>
      <c r="AM84" s="207">
        <v>0</v>
      </c>
      <c r="AN84" s="207">
        <v>0</v>
      </c>
      <c r="AO84" s="207">
        <v>75.92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0.61</v>
      </c>
      <c r="G85" s="207">
        <v>0</v>
      </c>
      <c r="H85" s="207">
        <v>0</v>
      </c>
      <c r="I85" s="207">
        <v>2.89</v>
      </c>
      <c r="J85" s="207">
        <v>0.03</v>
      </c>
      <c r="K85" s="207">
        <v>2.61</v>
      </c>
      <c r="L85" s="207">
        <v>0.06</v>
      </c>
      <c r="M85" s="207">
        <v>0.1</v>
      </c>
      <c r="N85" s="207">
        <v>0.11</v>
      </c>
      <c r="O85" s="207">
        <v>0.12</v>
      </c>
      <c r="P85" s="207">
        <v>4.26</v>
      </c>
      <c r="Q85" s="207">
        <v>0.36</v>
      </c>
      <c r="R85" s="207">
        <v>1.1200000000000001</v>
      </c>
      <c r="S85" s="207">
        <v>0.57999999999999996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0.03</v>
      </c>
      <c r="AD85" s="207">
        <v>1.48</v>
      </c>
      <c r="AE85" s="207">
        <v>0</v>
      </c>
      <c r="AF85" s="207">
        <v>0</v>
      </c>
      <c r="AG85" s="207">
        <v>50</v>
      </c>
      <c r="AH85" s="207">
        <v>0</v>
      </c>
      <c r="AI85" s="207">
        <v>54.54</v>
      </c>
      <c r="AJ85" s="207">
        <v>0</v>
      </c>
      <c r="AK85" s="207">
        <v>5.36</v>
      </c>
      <c r="AL85" s="207">
        <v>0</v>
      </c>
      <c r="AM85" s="207">
        <v>0</v>
      </c>
      <c r="AN85" s="207">
        <v>0</v>
      </c>
      <c r="AO85" s="207">
        <v>75.92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0.61</v>
      </c>
      <c r="G86" s="207">
        <v>0</v>
      </c>
      <c r="H86" s="207">
        <v>0</v>
      </c>
      <c r="I86" s="207">
        <v>2.89</v>
      </c>
      <c r="J86" s="207">
        <v>0.03</v>
      </c>
      <c r="K86" s="207">
        <v>2.61</v>
      </c>
      <c r="L86" s="207">
        <v>0.06</v>
      </c>
      <c r="M86" s="207">
        <v>0.1</v>
      </c>
      <c r="N86" s="207">
        <v>0.11</v>
      </c>
      <c r="O86" s="207">
        <v>0.12</v>
      </c>
      <c r="P86" s="207">
        <v>4.26</v>
      </c>
      <c r="Q86" s="207">
        <v>0.36</v>
      </c>
      <c r="R86" s="207">
        <v>1.1200000000000001</v>
      </c>
      <c r="S86" s="207">
        <v>0.57999999999999996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0.03</v>
      </c>
      <c r="AD86" s="207">
        <v>1.48</v>
      </c>
      <c r="AE86" s="207">
        <v>0</v>
      </c>
      <c r="AF86" s="207">
        <v>0</v>
      </c>
      <c r="AG86" s="207">
        <v>50</v>
      </c>
      <c r="AH86" s="207">
        <v>0</v>
      </c>
      <c r="AI86" s="207">
        <v>54.54</v>
      </c>
      <c r="AJ86" s="207">
        <v>0</v>
      </c>
      <c r="AK86" s="207">
        <v>5.36</v>
      </c>
      <c r="AL86" s="207">
        <v>0</v>
      </c>
      <c r="AM86" s="207">
        <v>0</v>
      </c>
      <c r="AN86" s="207">
        <v>0</v>
      </c>
      <c r="AO86" s="207">
        <v>75.92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0.61</v>
      </c>
      <c r="G87" s="207">
        <v>0</v>
      </c>
      <c r="H87" s="207">
        <v>0</v>
      </c>
      <c r="I87" s="207">
        <v>2.89</v>
      </c>
      <c r="J87" s="207">
        <v>0.03</v>
      </c>
      <c r="K87" s="207">
        <v>2.61</v>
      </c>
      <c r="L87" s="207">
        <v>0.06</v>
      </c>
      <c r="M87" s="207">
        <v>0.1</v>
      </c>
      <c r="N87" s="207">
        <v>0.11</v>
      </c>
      <c r="O87" s="207">
        <v>0.12</v>
      </c>
      <c r="P87" s="207">
        <v>4.26</v>
      </c>
      <c r="Q87" s="207">
        <v>0.36</v>
      </c>
      <c r="R87" s="207">
        <v>1.1200000000000001</v>
      </c>
      <c r="S87" s="207">
        <v>0.57999999999999996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0.03</v>
      </c>
      <c r="AD87" s="207">
        <v>1.48</v>
      </c>
      <c r="AE87" s="207">
        <v>0</v>
      </c>
      <c r="AF87" s="207">
        <v>0</v>
      </c>
      <c r="AG87" s="207">
        <v>50</v>
      </c>
      <c r="AH87" s="207">
        <v>0</v>
      </c>
      <c r="AI87" s="207">
        <v>54.54</v>
      </c>
      <c r="AJ87" s="207">
        <v>0</v>
      </c>
      <c r="AK87" s="207">
        <v>5.36</v>
      </c>
      <c r="AL87" s="207">
        <v>0</v>
      </c>
      <c r="AM87" s="207">
        <v>0</v>
      </c>
      <c r="AN87" s="207">
        <v>0</v>
      </c>
      <c r="AO87" s="207">
        <v>75.92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0.61</v>
      </c>
      <c r="G88" s="207">
        <v>0</v>
      </c>
      <c r="H88" s="207">
        <v>0</v>
      </c>
      <c r="I88" s="207">
        <v>2.89</v>
      </c>
      <c r="J88" s="207">
        <v>0.03</v>
      </c>
      <c r="K88" s="207">
        <v>2.61</v>
      </c>
      <c r="L88" s="207">
        <v>0.06</v>
      </c>
      <c r="M88" s="207">
        <v>0.1</v>
      </c>
      <c r="N88" s="207">
        <v>0.11</v>
      </c>
      <c r="O88" s="207">
        <v>0.12</v>
      </c>
      <c r="P88" s="207">
        <v>4.26</v>
      </c>
      <c r="Q88" s="207">
        <v>0.36</v>
      </c>
      <c r="R88" s="207">
        <v>1.1200000000000001</v>
      </c>
      <c r="S88" s="207">
        <v>0.57999999999999996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0.03</v>
      </c>
      <c r="AD88" s="207">
        <v>1.48</v>
      </c>
      <c r="AE88" s="207">
        <v>0</v>
      </c>
      <c r="AF88" s="207">
        <v>0</v>
      </c>
      <c r="AG88" s="207">
        <v>50</v>
      </c>
      <c r="AH88" s="207">
        <v>0</v>
      </c>
      <c r="AI88" s="207">
        <v>54.54</v>
      </c>
      <c r="AJ88" s="207">
        <v>0</v>
      </c>
      <c r="AK88" s="207">
        <v>5.36</v>
      </c>
      <c r="AL88" s="207">
        <v>0</v>
      </c>
      <c r="AM88" s="207">
        <v>0</v>
      </c>
      <c r="AN88" s="207">
        <v>0</v>
      </c>
      <c r="AO88" s="207">
        <v>75.92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0.61</v>
      </c>
      <c r="G89" s="207">
        <v>0</v>
      </c>
      <c r="H89" s="207">
        <v>0</v>
      </c>
      <c r="I89" s="207">
        <v>3.02</v>
      </c>
      <c r="J89" s="207">
        <v>0.03</v>
      </c>
      <c r="K89" s="207">
        <v>2.61</v>
      </c>
      <c r="L89" s="207">
        <v>0.06</v>
      </c>
      <c r="M89" s="207">
        <v>0.1</v>
      </c>
      <c r="N89" s="207">
        <v>0.11</v>
      </c>
      <c r="O89" s="207">
        <v>0.12</v>
      </c>
      <c r="P89" s="207">
        <v>4.26</v>
      </c>
      <c r="Q89" s="207">
        <v>0.36</v>
      </c>
      <c r="R89" s="207">
        <v>1.1200000000000001</v>
      </c>
      <c r="S89" s="207">
        <v>0.57999999999999996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1.48</v>
      </c>
      <c r="AE89" s="207">
        <v>0</v>
      </c>
      <c r="AF89" s="207">
        <v>0</v>
      </c>
      <c r="AG89" s="207">
        <v>50</v>
      </c>
      <c r="AH89" s="207">
        <v>0</v>
      </c>
      <c r="AI89" s="207">
        <v>54.54</v>
      </c>
      <c r="AJ89" s="207">
        <v>0</v>
      </c>
      <c r="AK89" s="207">
        <v>5.36</v>
      </c>
      <c r="AL89" s="207">
        <v>0</v>
      </c>
      <c r="AM89" s="207">
        <v>0</v>
      </c>
      <c r="AN89" s="207">
        <v>0</v>
      </c>
      <c r="AO89" s="207">
        <v>75.92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0.61</v>
      </c>
      <c r="G90" s="207">
        <v>0</v>
      </c>
      <c r="H90" s="207">
        <v>0</v>
      </c>
      <c r="I90" s="207">
        <v>3.02</v>
      </c>
      <c r="J90" s="207">
        <v>0.03</v>
      </c>
      <c r="K90" s="207">
        <v>2.61</v>
      </c>
      <c r="L90" s="207">
        <v>0.06</v>
      </c>
      <c r="M90" s="207">
        <v>0.1</v>
      </c>
      <c r="N90" s="207">
        <v>0.11</v>
      </c>
      <c r="O90" s="207">
        <v>0.12</v>
      </c>
      <c r="P90" s="207">
        <v>4.26</v>
      </c>
      <c r="Q90" s="207">
        <v>0.36</v>
      </c>
      <c r="R90" s="207">
        <v>1.1200000000000001</v>
      </c>
      <c r="S90" s="207">
        <v>0.57999999999999996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1.48</v>
      </c>
      <c r="AE90" s="207">
        <v>0</v>
      </c>
      <c r="AF90" s="207">
        <v>0</v>
      </c>
      <c r="AG90" s="207">
        <v>50</v>
      </c>
      <c r="AH90" s="207">
        <v>0</v>
      </c>
      <c r="AI90" s="207">
        <v>54.54</v>
      </c>
      <c r="AJ90" s="207">
        <v>0</v>
      </c>
      <c r="AK90" s="207">
        <v>5.36</v>
      </c>
      <c r="AL90" s="207">
        <v>0</v>
      </c>
      <c r="AM90" s="207">
        <v>0</v>
      </c>
      <c r="AN90" s="207">
        <v>0</v>
      </c>
      <c r="AO90" s="207">
        <v>75.92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0.61</v>
      </c>
      <c r="G91" s="207">
        <v>0</v>
      </c>
      <c r="H91" s="207">
        <v>0</v>
      </c>
      <c r="I91" s="207">
        <v>3.02</v>
      </c>
      <c r="J91" s="207">
        <v>0.03</v>
      </c>
      <c r="K91" s="207">
        <v>2.61</v>
      </c>
      <c r="L91" s="207">
        <v>0.06</v>
      </c>
      <c r="M91" s="207">
        <v>0.1</v>
      </c>
      <c r="N91" s="207">
        <v>0.11</v>
      </c>
      <c r="O91" s="207">
        <v>0.12</v>
      </c>
      <c r="P91" s="207">
        <v>4.26</v>
      </c>
      <c r="Q91" s="207">
        <v>0.33</v>
      </c>
      <c r="R91" s="207">
        <v>1.1200000000000001</v>
      </c>
      <c r="S91" s="207">
        <v>0.57999999999999996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1.48</v>
      </c>
      <c r="AE91" s="207">
        <v>0</v>
      </c>
      <c r="AF91" s="207">
        <v>0</v>
      </c>
      <c r="AG91" s="207">
        <v>50</v>
      </c>
      <c r="AH91" s="207">
        <v>0</v>
      </c>
      <c r="AI91" s="207">
        <v>54.54</v>
      </c>
      <c r="AJ91" s="207">
        <v>0</v>
      </c>
      <c r="AK91" s="207">
        <v>4.67</v>
      </c>
      <c r="AL91" s="207">
        <v>0</v>
      </c>
      <c r="AM91" s="207">
        <v>0</v>
      </c>
      <c r="AN91" s="207">
        <v>0</v>
      </c>
      <c r="AO91" s="207">
        <v>75.92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0.61</v>
      </c>
      <c r="G92" s="207">
        <v>0</v>
      </c>
      <c r="H92" s="207">
        <v>0</v>
      </c>
      <c r="I92" s="207">
        <v>3.02</v>
      </c>
      <c r="J92" s="207">
        <v>0.03</v>
      </c>
      <c r="K92" s="207">
        <v>2.61</v>
      </c>
      <c r="L92" s="207">
        <v>0.06</v>
      </c>
      <c r="M92" s="207">
        <v>0.1</v>
      </c>
      <c r="N92" s="207">
        <v>0.11</v>
      </c>
      <c r="O92" s="207">
        <v>0.12</v>
      </c>
      <c r="P92" s="207">
        <v>4.26</v>
      </c>
      <c r="Q92" s="207">
        <v>0.33</v>
      </c>
      <c r="R92" s="207">
        <v>1.1200000000000001</v>
      </c>
      <c r="S92" s="207">
        <v>0.57999999999999996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1.48</v>
      </c>
      <c r="AE92" s="207">
        <v>0</v>
      </c>
      <c r="AF92" s="207">
        <v>0</v>
      </c>
      <c r="AG92" s="207">
        <v>50</v>
      </c>
      <c r="AH92" s="207">
        <v>0</v>
      </c>
      <c r="AI92" s="207">
        <v>54.54</v>
      </c>
      <c r="AJ92" s="207">
        <v>0</v>
      </c>
      <c r="AK92" s="207">
        <v>4.67</v>
      </c>
      <c r="AL92" s="207">
        <v>0</v>
      </c>
      <c r="AM92" s="207">
        <v>0</v>
      </c>
      <c r="AN92" s="207">
        <v>0</v>
      </c>
      <c r="AO92" s="207">
        <v>75.92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0.61</v>
      </c>
      <c r="G93" s="207">
        <v>0</v>
      </c>
      <c r="H93" s="207">
        <v>0</v>
      </c>
      <c r="I93" s="207">
        <v>3.02</v>
      </c>
      <c r="J93" s="207">
        <v>0.03</v>
      </c>
      <c r="K93" s="207">
        <v>2.61</v>
      </c>
      <c r="L93" s="207">
        <v>0.06</v>
      </c>
      <c r="M93" s="207">
        <v>0.1</v>
      </c>
      <c r="N93" s="207">
        <v>0.11</v>
      </c>
      <c r="O93" s="207">
        <v>0.12</v>
      </c>
      <c r="P93" s="207">
        <v>4.26</v>
      </c>
      <c r="Q93" s="207">
        <v>0.33</v>
      </c>
      <c r="R93" s="207">
        <v>1.1200000000000001</v>
      </c>
      <c r="S93" s="207">
        <v>0.57999999999999996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1.48</v>
      </c>
      <c r="AE93" s="207">
        <v>0</v>
      </c>
      <c r="AF93" s="207">
        <v>0</v>
      </c>
      <c r="AG93" s="207">
        <v>50</v>
      </c>
      <c r="AH93" s="207">
        <v>0</v>
      </c>
      <c r="AI93" s="207">
        <v>54.54</v>
      </c>
      <c r="AJ93" s="207">
        <v>0</v>
      </c>
      <c r="AK93" s="207">
        <v>4.67</v>
      </c>
      <c r="AL93" s="207">
        <v>0</v>
      </c>
      <c r="AM93" s="207">
        <v>0</v>
      </c>
      <c r="AN93" s="207">
        <v>0</v>
      </c>
      <c r="AO93" s="207">
        <v>75.92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0.61</v>
      </c>
      <c r="G94" s="207">
        <v>0</v>
      </c>
      <c r="H94" s="207">
        <v>0</v>
      </c>
      <c r="I94" s="207">
        <v>3.02</v>
      </c>
      <c r="J94" s="207">
        <v>0.03</v>
      </c>
      <c r="K94" s="207">
        <v>2.61</v>
      </c>
      <c r="L94" s="207">
        <v>0.06</v>
      </c>
      <c r="M94" s="207">
        <v>0.1</v>
      </c>
      <c r="N94" s="207">
        <v>0.11</v>
      </c>
      <c r="O94" s="207">
        <v>0.12</v>
      </c>
      <c r="P94" s="207">
        <v>4.26</v>
      </c>
      <c r="Q94" s="207">
        <v>0.33</v>
      </c>
      <c r="R94" s="207">
        <v>1.1200000000000001</v>
      </c>
      <c r="S94" s="207">
        <v>0.57999999999999996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1.48</v>
      </c>
      <c r="AE94" s="207">
        <v>0</v>
      </c>
      <c r="AF94" s="207">
        <v>0</v>
      </c>
      <c r="AG94" s="207">
        <v>50</v>
      </c>
      <c r="AH94" s="207">
        <v>0</v>
      </c>
      <c r="AI94" s="207">
        <v>54.54</v>
      </c>
      <c r="AJ94" s="207">
        <v>0</v>
      </c>
      <c r="AK94" s="207">
        <v>4.67</v>
      </c>
      <c r="AL94" s="207">
        <v>0</v>
      </c>
      <c r="AM94" s="207">
        <v>0</v>
      </c>
      <c r="AN94" s="207">
        <v>0</v>
      </c>
      <c r="AO94" s="207">
        <v>75.92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0.61</v>
      </c>
      <c r="G95" s="207">
        <v>0</v>
      </c>
      <c r="H95" s="207">
        <v>0</v>
      </c>
      <c r="I95" s="207">
        <v>2.79</v>
      </c>
      <c r="J95" s="207">
        <v>0.03</v>
      </c>
      <c r="K95" s="207">
        <v>0.92</v>
      </c>
      <c r="L95" s="207">
        <v>0.06</v>
      </c>
      <c r="M95" s="207">
        <v>0.1</v>
      </c>
      <c r="N95" s="207">
        <v>0.11</v>
      </c>
      <c r="O95" s="207">
        <v>0.12</v>
      </c>
      <c r="P95" s="207">
        <v>4.26</v>
      </c>
      <c r="Q95" s="207">
        <v>0.33</v>
      </c>
      <c r="R95" s="207">
        <v>1.1200000000000001</v>
      </c>
      <c r="S95" s="207">
        <v>0.57999999999999996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1.48</v>
      </c>
      <c r="AE95" s="207">
        <v>0</v>
      </c>
      <c r="AF95" s="207">
        <v>0</v>
      </c>
      <c r="AG95" s="207">
        <v>50</v>
      </c>
      <c r="AH95" s="207">
        <v>0</v>
      </c>
      <c r="AI95" s="207">
        <v>54.54</v>
      </c>
      <c r="AJ95" s="207">
        <v>0</v>
      </c>
      <c r="AK95" s="207">
        <v>4.1399999999999997</v>
      </c>
      <c r="AL95" s="207">
        <v>0</v>
      </c>
      <c r="AM95" s="207">
        <v>0</v>
      </c>
      <c r="AN95" s="207">
        <v>0</v>
      </c>
      <c r="AO95" s="207">
        <v>75.92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0.61</v>
      </c>
      <c r="G96" s="207">
        <v>0</v>
      </c>
      <c r="H96" s="207">
        <v>0</v>
      </c>
      <c r="I96" s="207">
        <v>2.79</v>
      </c>
      <c r="J96" s="207">
        <v>0.03</v>
      </c>
      <c r="K96" s="207">
        <v>2.61</v>
      </c>
      <c r="L96" s="207">
        <v>0.06</v>
      </c>
      <c r="M96" s="207">
        <v>0.1</v>
      </c>
      <c r="N96" s="207">
        <v>0.11</v>
      </c>
      <c r="O96" s="207">
        <v>0.12</v>
      </c>
      <c r="P96" s="207">
        <v>4.26</v>
      </c>
      <c r="Q96" s="207">
        <v>0.33</v>
      </c>
      <c r="R96" s="207">
        <v>1.1200000000000001</v>
      </c>
      <c r="S96" s="207">
        <v>0.57999999999999996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1.48</v>
      </c>
      <c r="AE96" s="207">
        <v>0</v>
      </c>
      <c r="AF96" s="207">
        <v>0</v>
      </c>
      <c r="AG96" s="207">
        <v>50</v>
      </c>
      <c r="AH96" s="207">
        <v>0</v>
      </c>
      <c r="AI96" s="207">
        <v>54.54</v>
      </c>
      <c r="AJ96" s="207">
        <v>0</v>
      </c>
      <c r="AK96" s="207">
        <v>4.1399999999999997</v>
      </c>
      <c r="AL96" s="207">
        <v>0</v>
      </c>
      <c r="AM96" s="207">
        <v>0</v>
      </c>
      <c r="AN96" s="207">
        <v>0</v>
      </c>
      <c r="AO96" s="207">
        <v>75.92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0.61</v>
      </c>
      <c r="G97" s="207">
        <v>0</v>
      </c>
      <c r="H97" s="207">
        <v>0</v>
      </c>
      <c r="I97" s="207">
        <v>2.79</v>
      </c>
      <c r="J97" s="207">
        <v>0.03</v>
      </c>
      <c r="K97" s="207">
        <v>2.61</v>
      </c>
      <c r="L97" s="207">
        <v>0.06</v>
      </c>
      <c r="M97" s="207">
        <v>0.1</v>
      </c>
      <c r="N97" s="207">
        <v>0.11</v>
      </c>
      <c r="O97" s="207">
        <v>0.12</v>
      </c>
      <c r="P97" s="207">
        <v>4.26</v>
      </c>
      <c r="Q97" s="207">
        <v>0.33</v>
      </c>
      <c r="R97" s="207">
        <v>1.1200000000000001</v>
      </c>
      <c r="S97" s="207">
        <v>0.57999999999999996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1.48</v>
      </c>
      <c r="AE97" s="207">
        <v>0</v>
      </c>
      <c r="AF97" s="207">
        <v>0</v>
      </c>
      <c r="AG97" s="207">
        <v>50</v>
      </c>
      <c r="AH97" s="207">
        <v>0</v>
      </c>
      <c r="AI97" s="207">
        <v>54.54</v>
      </c>
      <c r="AJ97" s="207">
        <v>0</v>
      </c>
      <c r="AK97" s="207">
        <v>4.1399999999999997</v>
      </c>
      <c r="AL97" s="207">
        <v>0</v>
      </c>
      <c r="AM97" s="207">
        <v>0</v>
      </c>
      <c r="AN97" s="207">
        <v>0</v>
      </c>
      <c r="AO97" s="207">
        <v>75.92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0.61</v>
      </c>
      <c r="G98" s="207">
        <v>0</v>
      </c>
      <c r="H98" s="207">
        <v>0</v>
      </c>
      <c r="I98" s="207">
        <v>2.79</v>
      </c>
      <c r="J98" s="207">
        <v>0.03</v>
      </c>
      <c r="K98" s="207">
        <v>2.61</v>
      </c>
      <c r="L98" s="207">
        <v>0.06</v>
      </c>
      <c r="M98" s="207">
        <v>0.1</v>
      </c>
      <c r="N98" s="207">
        <v>0.11</v>
      </c>
      <c r="O98" s="207">
        <v>0.12</v>
      </c>
      <c r="P98" s="207">
        <v>4.26</v>
      </c>
      <c r="Q98" s="207">
        <v>0.33</v>
      </c>
      <c r="R98" s="207">
        <v>1.1200000000000001</v>
      </c>
      <c r="S98" s="207">
        <v>0.57999999999999996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1.48</v>
      </c>
      <c r="AE98" s="207">
        <v>0</v>
      </c>
      <c r="AF98" s="207">
        <v>0</v>
      </c>
      <c r="AG98" s="207">
        <v>50</v>
      </c>
      <c r="AH98" s="207">
        <v>0</v>
      </c>
      <c r="AI98" s="207">
        <v>54.54</v>
      </c>
      <c r="AJ98" s="207">
        <v>0</v>
      </c>
      <c r="AK98" s="207">
        <v>4.1399999999999997</v>
      </c>
      <c r="AL98" s="207">
        <v>0</v>
      </c>
      <c r="AM98" s="207">
        <v>0</v>
      </c>
      <c r="AN98" s="207">
        <v>0</v>
      </c>
      <c r="AO98" s="207">
        <v>75.92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3.7799999999999973E-3</v>
      </c>
      <c r="E99">
        <f t="shared" si="0"/>
        <v>0</v>
      </c>
      <c r="F99">
        <f t="shared" si="0"/>
        <v>6.4049999999999966E-3</v>
      </c>
      <c r="G99">
        <f t="shared" si="0"/>
        <v>7.1674999999999959E-3</v>
      </c>
      <c r="H99">
        <f t="shared" si="0"/>
        <v>0</v>
      </c>
      <c r="I99">
        <f t="shared" si="0"/>
        <v>6.8437500000000012E-2</v>
      </c>
      <c r="J99">
        <f t="shared" si="0"/>
        <v>5.9999999999999973E-4</v>
      </c>
      <c r="K99">
        <f t="shared" si="0"/>
        <v>5.7017500000000117E-2</v>
      </c>
      <c r="L99">
        <f t="shared" si="0"/>
        <v>1.3674999999999985E-3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0.10213999999999988</v>
      </c>
      <c r="Q99">
        <f t="shared" si="0"/>
        <v>7.9074999999999979E-3</v>
      </c>
      <c r="R99">
        <f t="shared" si="0"/>
        <v>2.4875000000000022E-2</v>
      </c>
      <c r="S99">
        <f t="shared" si="0"/>
        <v>1.2804999999999974E-2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8.2999999999999914E-4</v>
      </c>
      <c r="AD99">
        <f t="shared" si="0"/>
        <v>3.8887499999999943E-2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1.3089599999999995</v>
      </c>
      <c r="AJ99">
        <f t="shared" si="0"/>
        <v>0</v>
      </c>
      <c r="AK99">
        <f t="shared" si="0"/>
        <v>0.11596750000000015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2.94</v>
      </c>
      <c r="E3" s="207">
        <v>0</v>
      </c>
      <c r="F3" s="207">
        <v>0</v>
      </c>
      <c r="G3" s="207">
        <v>6.75</v>
      </c>
      <c r="H3" s="207">
        <v>0</v>
      </c>
      <c r="I3" s="207">
        <v>29.65</v>
      </c>
      <c r="J3" s="207">
        <v>0.34</v>
      </c>
      <c r="K3" s="207">
        <v>0.02</v>
      </c>
      <c r="L3" s="207">
        <v>154.29</v>
      </c>
      <c r="M3" s="207">
        <v>1.22</v>
      </c>
      <c r="N3" s="207">
        <v>1.57</v>
      </c>
      <c r="O3" s="207">
        <v>0</v>
      </c>
      <c r="P3" s="207">
        <v>1.66</v>
      </c>
      <c r="Q3" s="207">
        <v>0</v>
      </c>
      <c r="R3" s="207">
        <v>0.56000000000000005</v>
      </c>
      <c r="S3" s="207">
        <v>0.35</v>
      </c>
      <c r="T3" s="207">
        <v>0.56000000000000005</v>
      </c>
      <c r="U3" s="207">
        <v>0.94</v>
      </c>
      <c r="V3" s="207">
        <v>0.25</v>
      </c>
      <c r="W3" s="207">
        <v>1.43</v>
      </c>
      <c r="X3" s="207">
        <v>0</v>
      </c>
      <c r="Y3" s="207">
        <v>0</v>
      </c>
      <c r="Z3" s="207">
        <v>9.0500000000000007</v>
      </c>
      <c r="AA3" s="207">
        <v>1.08</v>
      </c>
      <c r="AB3" s="207">
        <v>0</v>
      </c>
      <c r="AC3" s="207">
        <v>0.46</v>
      </c>
      <c r="AD3" s="207">
        <v>8.9</v>
      </c>
      <c r="AE3" s="207">
        <v>0</v>
      </c>
      <c r="AF3" s="207">
        <v>0</v>
      </c>
      <c r="AG3" s="207">
        <v>31.81</v>
      </c>
      <c r="AH3" s="207">
        <v>0</v>
      </c>
      <c r="AI3" s="207">
        <v>34.700000000000003</v>
      </c>
      <c r="AJ3" s="207">
        <v>0</v>
      </c>
      <c r="AK3" s="207">
        <v>13.91</v>
      </c>
      <c r="AL3" s="207">
        <v>0</v>
      </c>
      <c r="AM3" s="207">
        <v>0</v>
      </c>
      <c r="AN3" s="207">
        <v>0</v>
      </c>
      <c r="AO3" s="207">
        <v>226.2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2.94</v>
      </c>
      <c r="E4" s="207">
        <v>0</v>
      </c>
      <c r="F4" s="207">
        <v>0</v>
      </c>
      <c r="G4" s="207">
        <v>6.75</v>
      </c>
      <c r="H4" s="207">
        <v>0</v>
      </c>
      <c r="I4" s="207">
        <v>29.65</v>
      </c>
      <c r="J4" s="207">
        <v>0.34</v>
      </c>
      <c r="K4" s="207">
        <v>0.02</v>
      </c>
      <c r="L4" s="207">
        <v>183.64</v>
      </c>
      <c r="M4" s="207">
        <v>1.22</v>
      </c>
      <c r="N4" s="207">
        <v>1.57</v>
      </c>
      <c r="O4" s="207">
        <v>0</v>
      </c>
      <c r="P4" s="207">
        <v>1.66</v>
      </c>
      <c r="Q4" s="207">
        <v>0</v>
      </c>
      <c r="R4" s="207">
        <v>0.56000000000000005</v>
      </c>
      <c r="S4" s="207">
        <v>0.35</v>
      </c>
      <c r="T4" s="207">
        <v>0.56000000000000005</v>
      </c>
      <c r="U4" s="207">
        <v>0.94</v>
      </c>
      <c r="V4" s="207">
        <v>0.25</v>
      </c>
      <c r="W4" s="207">
        <v>1.96</v>
      </c>
      <c r="X4" s="207">
        <v>1.99</v>
      </c>
      <c r="Y4" s="207">
        <v>0</v>
      </c>
      <c r="Z4" s="207">
        <v>3.29</v>
      </c>
      <c r="AA4" s="207">
        <v>1.08</v>
      </c>
      <c r="AB4" s="207">
        <v>0</v>
      </c>
      <c r="AC4" s="207">
        <v>0.46</v>
      </c>
      <c r="AD4" s="207">
        <v>8.9</v>
      </c>
      <c r="AE4" s="207">
        <v>0</v>
      </c>
      <c r="AF4" s="207">
        <v>0</v>
      </c>
      <c r="AG4" s="207">
        <v>31.81</v>
      </c>
      <c r="AH4" s="207">
        <v>0</v>
      </c>
      <c r="AI4" s="207">
        <v>34.700000000000003</v>
      </c>
      <c r="AJ4" s="207">
        <v>0</v>
      </c>
      <c r="AK4" s="207">
        <v>13.91</v>
      </c>
      <c r="AL4" s="207">
        <v>0</v>
      </c>
      <c r="AM4" s="207">
        <v>0</v>
      </c>
      <c r="AN4" s="207">
        <v>0</v>
      </c>
      <c r="AO4" s="207">
        <v>226.2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2.94</v>
      </c>
      <c r="E5" s="207">
        <v>0</v>
      </c>
      <c r="F5" s="207">
        <v>0</v>
      </c>
      <c r="G5" s="207">
        <v>6.75</v>
      </c>
      <c r="H5" s="207">
        <v>0</v>
      </c>
      <c r="I5" s="207">
        <v>29.65</v>
      </c>
      <c r="J5" s="207">
        <v>0.34</v>
      </c>
      <c r="K5" s="207">
        <v>0</v>
      </c>
      <c r="L5" s="207">
        <v>183.64</v>
      </c>
      <c r="M5" s="207">
        <v>1.22</v>
      </c>
      <c r="N5" s="207">
        <v>1.57</v>
      </c>
      <c r="O5" s="207">
        <v>0</v>
      </c>
      <c r="P5" s="207">
        <v>1.66</v>
      </c>
      <c r="Q5" s="207">
        <v>0</v>
      </c>
      <c r="R5" s="207">
        <v>0.56000000000000005</v>
      </c>
      <c r="S5" s="207">
        <v>0.35</v>
      </c>
      <c r="T5" s="207">
        <v>0.56000000000000005</v>
      </c>
      <c r="U5" s="207">
        <v>0.94</v>
      </c>
      <c r="V5" s="207">
        <v>0.25</v>
      </c>
      <c r="W5" s="207">
        <v>2.52</v>
      </c>
      <c r="X5" s="207">
        <v>1.99</v>
      </c>
      <c r="Y5" s="207">
        <v>0</v>
      </c>
      <c r="Z5" s="207">
        <v>3.29</v>
      </c>
      <c r="AA5" s="207">
        <v>1.08</v>
      </c>
      <c r="AB5" s="207">
        <v>0</v>
      </c>
      <c r="AC5" s="207">
        <v>0.46</v>
      </c>
      <c r="AD5" s="207">
        <v>8.9</v>
      </c>
      <c r="AE5" s="207">
        <v>0</v>
      </c>
      <c r="AF5" s="207">
        <v>0</v>
      </c>
      <c r="AG5" s="207">
        <v>31.81</v>
      </c>
      <c r="AH5" s="207">
        <v>0</v>
      </c>
      <c r="AI5" s="207">
        <v>34.700000000000003</v>
      </c>
      <c r="AJ5" s="207">
        <v>0</v>
      </c>
      <c r="AK5" s="207">
        <v>11.08</v>
      </c>
      <c r="AL5" s="207">
        <v>0</v>
      </c>
      <c r="AM5" s="207">
        <v>0</v>
      </c>
      <c r="AN5" s="207">
        <v>0</v>
      </c>
      <c r="AO5" s="207">
        <v>226.2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2.94</v>
      </c>
      <c r="E6" s="207">
        <v>0</v>
      </c>
      <c r="F6" s="207">
        <v>0</v>
      </c>
      <c r="G6" s="207">
        <v>6.75</v>
      </c>
      <c r="H6" s="207">
        <v>0</v>
      </c>
      <c r="I6" s="207">
        <v>29.65</v>
      </c>
      <c r="J6" s="207">
        <v>0.34</v>
      </c>
      <c r="K6" s="207">
        <v>0.02</v>
      </c>
      <c r="L6" s="207">
        <v>183.64</v>
      </c>
      <c r="M6" s="207">
        <v>1.22</v>
      </c>
      <c r="N6" s="207">
        <v>1.57</v>
      </c>
      <c r="O6" s="207">
        <v>0</v>
      </c>
      <c r="P6" s="207">
        <v>1.66</v>
      </c>
      <c r="Q6" s="207">
        <v>0</v>
      </c>
      <c r="R6" s="207">
        <v>0.56000000000000005</v>
      </c>
      <c r="S6" s="207">
        <v>0.35</v>
      </c>
      <c r="T6" s="207">
        <v>0.56000000000000005</v>
      </c>
      <c r="U6" s="207">
        <v>0.94</v>
      </c>
      <c r="V6" s="207">
        <v>0.25</v>
      </c>
      <c r="W6" s="207">
        <v>2.52</v>
      </c>
      <c r="X6" s="207">
        <v>1.99</v>
      </c>
      <c r="Y6" s="207">
        <v>0</v>
      </c>
      <c r="Z6" s="207">
        <v>3.29</v>
      </c>
      <c r="AA6" s="207">
        <v>1.08</v>
      </c>
      <c r="AB6" s="207">
        <v>0</v>
      </c>
      <c r="AC6" s="207">
        <v>0.46</v>
      </c>
      <c r="AD6" s="207">
        <v>8.9</v>
      </c>
      <c r="AE6" s="207">
        <v>0</v>
      </c>
      <c r="AF6" s="207">
        <v>0</v>
      </c>
      <c r="AG6" s="207">
        <v>31.81</v>
      </c>
      <c r="AH6" s="207">
        <v>0</v>
      </c>
      <c r="AI6" s="207">
        <v>34.700000000000003</v>
      </c>
      <c r="AJ6" s="207">
        <v>0</v>
      </c>
      <c r="AK6" s="207">
        <v>11.08</v>
      </c>
      <c r="AL6" s="207">
        <v>0</v>
      </c>
      <c r="AM6" s="207">
        <v>0</v>
      </c>
      <c r="AN6" s="207">
        <v>0</v>
      </c>
      <c r="AO6" s="207">
        <v>226.2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2.94</v>
      </c>
      <c r="E7" s="207">
        <v>0</v>
      </c>
      <c r="F7" s="207">
        <v>0</v>
      </c>
      <c r="G7" s="207">
        <v>6.75</v>
      </c>
      <c r="H7" s="207">
        <v>0</v>
      </c>
      <c r="I7" s="207">
        <v>29.65</v>
      </c>
      <c r="J7" s="207">
        <v>0.34</v>
      </c>
      <c r="K7" s="207">
        <v>4.68</v>
      </c>
      <c r="L7" s="207">
        <v>189.51</v>
      </c>
      <c r="M7" s="207">
        <v>1.22</v>
      </c>
      <c r="N7" s="207">
        <v>1.57</v>
      </c>
      <c r="O7" s="207">
        <v>0</v>
      </c>
      <c r="P7" s="207">
        <v>1.66</v>
      </c>
      <c r="Q7" s="207">
        <v>3.19</v>
      </c>
      <c r="R7" s="207">
        <v>6.41</v>
      </c>
      <c r="S7" s="207">
        <v>3.91</v>
      </c>
      <c r="T7" s="207">
        <v>0.56000000000000005</v>
      </c>
      <c r="U7" s="207">
        <v>0.94</v>
      </c>
      <c r="V7" s="207">
        <v>3.74</v>
      </c>
      <c r="W7" s="207">
        <v>9.34</v>
      </c>
      <c r="X7" s="207">
        <v>16.579999999999998</v>
      </c>
      <c r="Y7" s="207">
        <v>0</v>
      </c>
      <c r="Z7" s="207">
        <v>5</v>
      </c>
      <c r="AA7" s="207">
        <v>17.149999999999999</v>
      </c>
      <c r="AB7" s="207">
        <v>0</v>
      </c>
      <c r="AC7" s="207">
        <v>0.46</v>
      </c>
      <c r="AD7" s="207">
        <v>8.9</v>
      </c>
      <c r="AE7" s="207">
        <v>0</v>
      </c>
      <c r="AF7" s="207">
        <v>0</v>
      </c>
      <c r="AG7" s="207">
        <v>31.81</v>
      </c>
      <c r="AH7" s="207">
        <v>0</v>
      </c>
      <c r="AI7" s="207">
        <v>34.700000000000003</v>
      </c>
      <c r="AJ7" s="207">
        <v>0</v>
      </c>
      <c r="AK7" s="207">
        <v>11.08</v>
      </c>
      <c r="AL7" s="207">
        <v>0</v>
      </c>
      <c r="AM7" s="207">
        <v>0</v>
      </c>
      <c r="AN7" s="207">
        <v>0</v>
      </c>
      <c r="AO7" s="207">
        <v>226.2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2.94</v>
      </c>
      <c r="E8" s="207">
        <v>0</v>
      </c>
      <c r="F8" s="207">
        <v>0</v>
      </c>
      <c r="G8" s="207">
        <v>6.75</v>
      </c>
      <c r="H8" s="207">
        <v>0</v>
      </c>
      <c r="I8" s="207">
        <v>29.65</v>
      </c>
      <c r="J8" s="207">
        <v>0.34</v>
      </c>
      <c r="K8" s="207">
        <v>4.68</v>
      </c>
      <c r="L8" s="207">
        <v>189.51</v>
      </c>
      <c r="M8" s="207">
        <v>1.22</v>
      </c>
      <c r="N8" s="207">
        <v>1.57</v>
      </c>
      <c r="O8" s="207">
        <v>0</v>
      </c>
      <c r="P8" s="207">
        <v>1.66</v>
      </c>
      <c r="Q8" s="207">
        <v>3.19</v>
      </c>
      <c r="R8" s="207">
        <v>6.41</v>
      </c>
      <c r="S8" s="207">
        <v>3.91</v>
      </c>
      <c r="T8" s="207">
        <v>0.56000000000000005</v>
      </c>
      <c r="U8" s="207">
        <v>0.94</v>
      </c>
      <c r="V8" s="207">
        <v>3.74</v>
      </c>
      <c r="W8" s="207">
        <v>12.16</v>
      </c>
      <c r="X8" s="207">
        <v>17.84</v>
      </c>
      <c r="Y8" s="207">
        <v>0</v>
      </c>
      <c r="Z8" s="207">
        <v>5</v>
      </c>
      <c r="AA8" s="207">
        <v>17.149999999999999</v>
      </c>
      <c r="AB8" s="207">
        <v>0</v>
      </c>
      <c r="AC8" s="207">
        <v>0.46</v>
      </c>
      <c r="AD8" s="207">
        <v>8.9</v>
      </c>
      <c r="AE8" s="207">
        <v>0</v>
      </c>
      <c r="AF8" s="207">
        <v>0</v>
      </c>
      <c r="AG8" s="207">
        <v>31.81</v>
      </c>
      <c r="AH8" s="207">
        <v>0</v>
      </c>
      <c r="AI8" s="207">
        <v>34.700000000000003</v>
      </c>
      <c r="AJ8" s="207">
        <v>0</v>
      </c>
      <c r="AK8" s="207">
        <v>11.08</v>
      </c>
      <c r="AL8" s="207">
        <v>0</v>
      </c>
      <c r="AM8" s="207">
        <v>0</v>
      </c>
      <c r="AN8" s="207">
        <v>0</v>
      </c>
      <c r="AO8" s="207">
        <v>226.2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2.94</v>
      </c>
      <c r="E9" s="207">
        <v>0</v>
      </c>
      <c r="F9" s="207">
        <v>0</v>
      </c>
      <c r="G9" s="207">
        <v>6.75</v>
      </c>
      <c r="H9" s="207">
        <v>0</v>
      </c>
      <c r="I9" s="207">
        <v>29.65</v>
      </c>
      <c r="J9" s="207">
        <v>0.34</v>
      </c>
      <c r="K9" s="207">
        <v>4.71</v>
      </c>
      <c r="L9" s="207">
        <v>189.51</v>
      </c>
      <c r="M9" s="207">
        <v>1.22</v>
      </c>
      <c r="N9" s="207">
        <v>1.57</v>
      </c>
      <c r="O9" s="207">
        <v>0</v>
      </c>
      <c r="P9" s="207">
        <v>1.66</v>
      </c>
      <c r="Q9" s="207">
        <v>3.23</v>
      </c>
      <c r="R9" s="207">
        <v>6.49</v>
      </c>
      <c r="S9" s="207">
        <v>4.0599999999999996</v>
      </c>
      <c r="T9" s="207">
        <v>0.56000000000000005</v>
      </c>
      <c r="U9" s="207">
        <v>0.94</v>
      </c>
      <c r="V9" s="207">
        <v>5.57</v>
      </c>
      <c r="W9" s="207">
        <v>13.99</v>
      </c>
      <c r="X9" s="207">
        <v>36.659999999999997</v>
      </c>
      <c r="Y9" s="207">
        <v>0</v>
      </c>
      <c r="Z9" s="207">
        <v>46.25</v>
      </c>
      <c r="AA9" s="207">
        <v>20.420000000000002</v>
      </c>
      <c r="AB9" s="207">
        <v>0</v>
      </c>
      <c r="AC9" s="207">
        <v>0.46</v>
      </c>
      <c r="AD9" s="207">
        <v>8.9</v>
      </c>
      <c r="AE9" s="207">
        <v>0</v>
      </c>
      <c r="AF9" s="207">
        <v>0</v>
      </c>
      <c r="AG9" s="207">
        <v>31.81</v>
      </c>
      <c r="AH9" s="207">
        <v>0</v>
      </c>
      <c r="AI9" s="207">
        <v>34.700000000000003</v>
      </c>
      <c r="AJ9" s="207">
        <v>0</v>
      </c>
      <c r="AK9" s="207">
        <v>11.08</v>
      </c>
      <c r="AL9" s="207">
        <v>0</v>
      </c>
      <c r="AM9" s="207">
        <v>0</v>
      </c>
      <c r="AN9" s="207">
        <v>0</v>
      </c>
      <c r="AO9" s="207">
        <v>226.2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2.94</v>
      </c>
      <c r="E10" s="207">
        <v>0</v>
      </c>
      <c r="F10" s="207">
        <v>0</v>
      </c>
      <c r="G10" s="207">
        <v>6.75</v>
      </c>
      <c r="H10" s="207">
        <v>0</v>
      </c>
      <c r="I10" s="207">
        <v>29.65</v>
      </c>
      <c r="J10" s="207">
        <v>0.34</v>
      </c>
      <c r="K10" s="207">
        <v>4.71</v>
      </c>
      <c r="L10" s="207">
        <v>189.51</v>
      </c>
      <c r="M10" s="207">
        <v>1.22</v>
      </c>
      <c r="N10" s="207">
        <v>1.57</v>
      </c>
      <c r="O10" s="207">
        <v>0</v>
      </c>
      <c r="P10" s="207">
        <v>1.66</v>
      </c>
      <c r="Q10" s="207">
        <v>3.23</v>
      </c>
      <c r="R10" s="207">
        <v>6.49</v>
      </c>
      <c r="S10" s="207">
        <v>4.0599999999999996</v>
      </c>
      <c r="T10" s="207">
        <v>0.56000000000000005</v>
      </c>
      <c r="U10" s="207">
        <v>0.94</v>
      </c>
      <c r="V10" s="207">
        <v>5.57</v>
      </c>
      <c r="W10" s="207">
        <v>13.99</v>
      </c>
      <c r="X10" s="207">
        <v>36.659999999999997</v>
      </c>
      <c r="Y10" s="207">
        <v>0</v>
      </c>
      <c r="Z10" s="207">
        <v>46.25</v>
      </c>
      <c r="AA10" s="207">
        <v>20.420000000000002</v>
      </c>
      <c r="AB10" s="207">
        <v>0</v>
      </c>
      <c r="AC10" s="207">
        <v>0.46</v>
      </c>
      <c r="AD10" s="207">
        <v>8.9</v>
      </c>
      <c r="AE10" s="207">
        <v>0</v>
      </c>
      <c r="AF10" s="207">
        <v>0</v>
      </c>
      <c r="AG10" s="207">
        <v>31.81</v>
      </c>
      <c r="AH10" s="207">
        <v>0</v>
      </c>
      <c r="AI10" s="207">
        <v>34.700000000000003</v>
      </c>
      <c r="AJ10" s="207">
        <v>0</v>
      </c>
      <c r="AK10" s="207">
        <v>11.08</v>
      </c>
      <c r="AL10" s="207">
        <v>0</v>
      </c>
      <c r="AM10" s="207">
        <v>0</v>
      </c>
      <c r="AN10" s="207">
        <v>0</v>
      </c>
      <c r="AO10" s="207">
        <v>226.2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2.94</v>
      </c>
      <c r="E11" s="207">
        <v>0</v>
      </c>
      <c r="F11" s="207">
        <v>0</v>
      </c>
      <c r="G11" s="207">
        <v>6.75</v>
      </c>
      <c r="H11" s="207">
        <v>0</v>
      </c>
      <c r="I11" s="207">
        <v>29.65</v>
      </c>
      <c r="J11" s="207">
        <v>0.34</v>
      </c>
      <c r="K11" s="207">
        <v>4.71</v>
      </c>
      <c r="L11" s="207">
        <v>189.51</v>
      </c>
      <c r="M11" s="207">
        <v>1.22</v>
      </c>
      <c r="N11" s="207">
        <v>1.57</v>
      </c>
      <c r="O11" s="207">
        <v>0</v>
      </c>
      <c r="P11" s="207">
        <v>0.98</v>
      </c>
      <c r="Q11" s="207">
        <v>3.56</v>
      </c>
      <c r="R11" s="207">
        <v>6.49</v>
      </c>
      <c r="S11" s="207">
        <v>4.0599999999999996</v>
      </c>
      <c r="T11" s="207">
        <v>0.56000000000000005</v>
      </c>
      <c r="U11" s="207">
        <v>0.94</v>
      </c>
      <c r="V11" s="207">
        <v>5.57</v>
      </c>
      <c r="W11" s="207">
        <v>14.24</v>
      </c>
      <c r="X11" s="207">
        <v>36.659999999999997</v>
      </c>
      <c r="Y11" s="207">
        <v>0</v>
      </c>
      <c r="Z11" s="207">
        <v>46.25</v>
      </c>
      <c r="AA11" s="207">
        <v>20.420000000000002</v>
      </c>
      <c r="AB11" s="207">
        <v>0</v>
      </c>
      <c r="AC11" s="207">
        <v>0.46</v>
      </c>
      <c r="AD11" s="207">
        <v>8.9</v>
      </c>
      <c r="AE11" s="207">
        <v>0</v>
      </c>
      <c r="AF11" s="207">
        <v>0</v>
      </c>
      <c r="AG11" s="207">
        <v>31.81</v>
      </c>
      <c r="AH11" s="207">
        <v>0</v>
      </c>
      <c r="AI11" s="207">
        <v>34.700000000000003</v>
      </c>
      <c r="AJ11" s="207">
        <v>0</v>
      </c>
      <c r="AK11" s="207">
        <v>11.08</v>
      </c>
      <c r="AL11" s="207">
        <v>0</v>
      </c>
      <c r="AM11" s="207">
        <v>0</v>
      </c>
      <c r="AN11" s="207">
        <v>0</v>
      </c>
      <c r="AO11" s="207">
        <v>226.2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2.94</v>
      </c>
      <c r="E12" s="207">
        <v>0</v>
      </c>
      <c r="F12" s="207">
        <v>0</v>
      </c>
      <c r="G12" s="207">
        <v>6.75</v>
      </c>
      <c r="H12" s="207">
        <v>0</v>
      </c>
      <c r="I12" s="207">
        <v>29.65</v>
      </c>
      <c r="J12" s="207">
        <v>0.34</v>
      </c>
      <c r="K12" s="207">
        <v>4.71</v>
      </c>
      <c r="L12" s="207">
        <v>189.51</v>
      </c>
      <c r="M12" s="207">
        <v>1.22</v>
      </c>
      <c r="N12" s="207">
        <v>1.57</v>
      </c>
      <c r="O12" s="207">
        <v>0</v>
      </c>
      <c r="P12" s="207">
        <v>1.66</v>
      </c>
      <c r="Q12" s="207">
        <v>3.56</v>
      </c>
      <c r="R12" s="207">
        <v>6.49</v>
      </c>
      <c r="S12" s="207">
        <v>4.0599999999999996</v>
      </c>
      <c r="T12" s="207">
        <v>0.56000000000000005</v>
      </c>
      <c r="U12" s="207">
        <v>0.94</v>
      </c>
      <c r="V12" s="207">
        <v>5.57</v>
      </c>
      <c r="W12" s="207">
        <v>14.24</v>
      </c>
      <c r="X12" s="207">
        <v>36.659999999999997</v>
      </c>
      <c r="Y12" s="207">
        <v>0</v>
      </c>
      <c r="Z12" s="207">
        <v>46.25</v>
      </c>
      <c r="AA12" s="207">
        <v>20.420000000000002</v>
      </c>
      <c r="AB12" s="207">
        <v>0</v>
      </c>
      <c r="AC12" s="207">
        <v>0.46</v>
      </c>
      <c r="AD12" s="207">
        <v>8.9</v>
      </c>
      <c r="AE12" s="207">
        <v>0</v>
      </c>
      <c r="AF12" s="207">
        <v>0</v>
      </c>
      <c r="AG12" s="207">
        <v>31.81</v>
      </c>
      <c r="AH12" s="207">
        <v>0</v>
      </c>
      <c r="AI12" s="207">
        <v>34.700000000000003</v>
      </c>
      <c r="AJ12" s="207">
        <v>0</v>
      </c>
      <c r="AK12" s="207">
        <v>11.08</v>
      </c>
      <c r="AL12" s="207">
        <v>0</v>
      </c>
      <c r="AM12" s="207">
        <v>0</v>
      </c>
      <c r="AN12" s="207">
        <v>0</v>
      </c>
      <c r="AO12" s="207">
        <v>226.2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2.94</v>
      </c>
      <c r="E13" s="207">
        <v>0</v>
      </c>
      <c r="F13" s="207">
        <v>0</v>
      </c>
      <c r="G13" s="207">
        <v>6.75</v>
      </c>
      <c r="H13" s="207">
        <v>0</v>
      </c>
      <c r="I13" s="207">
        <v>29.65</v>
      </c>
      <c r="J13" s="207">
        <v>0.34</v>
      </c>
      <c r="K13" s="207">
        <v>4.71</v>
      </c>
      <c r="L13" s="207">
        <v>189.51</v>
      </c>
      <c r="M13" s="207">
        <v>1.22</v>
      </c>
      <c r="N13" s="207">
        <v>1.57</v>
      </c>
      <c r="O13" s="207">
        <v>0</v>
      </c>
      <c r="P13" s="207">
        <v>1.66</v>
      </c>
      <c r="Q13" s="207">
        <v>3.56</v>
      </c>
      <c r="R13" s="207">
        <v>6.49</v>
      </c>
      <c r="S13" s="207">
        <v>4.0599999999999996</v>
      </c>
      <c r="T13" s="207">
        <v>0.56000000000000005</v>
      </c>
      <c r="U13" s="207">
        <v>0.94</v>
      </c>
      <c r="V13" s="207">
        <v>5.57</v>
      </c>
      <c r="W13" s="207">
        <v>14.24</v>
      </c>
      <c r="X13" s="207">
        <v>36.659999999999997</v>
      </c>
      <c r="Y13" s="207">
        <v>0</v>
      </c>
      <c r="Z13" s="207">
        <v>46.25</v>
      </c>
      <c r="AA13" s="207">
        <v>20.420000000000002</v>
      </c>
      <c r="AB13" s="207">
        <v>0</v>
      </c>
      <c r="AC13" s="207">
        <v>0.46</v>
      </c>
      <c r="AD13" s="207">
        <v>8.9</v>
      </c>
      <c r="AE13" s="207">
        <v>0</v>
      </c>
      <c r="AF13" s="207">
        <v>0</v>
      </c>
      <c r="AG13" s="207">
        <v>31.81</v>
      </c>
      <c r="AH13" s="207">
        <v>0</v>
      </c>
      <c r="AI13" s="207">
        <v>34.700000000000003</v>
      </c>
      <c r="AJ13" s="207">
        <v>0</v>
      </c>
      <c r="AK13" s="207">
        <v>11.08</v>
      </c>
      <c r="AL13" s="207">
        <v>0</v>
      </c>
      <c r="AM13" s="207">
        <v>0</v>
      </c>
      <c r="AN13" s="207">
        <v>0</v>
      </c>
      <c r="AO13" s="207">
        <v>226.2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2.94</v>
      </c>
      <c r="E14" s="207">
        <v>0</v>
      </c>
      <c r="F14" s="207">
        <v>0</v>
      </c>
      <c r="G14" s="207">
        <v>6.75</v>
      </c>
      <c r="H14" s="207">
        <v>0</v>
      </c>
      <c r="I14" s="207">
        <v>29.65</v>
      </c>
      <c r="J14" s="207">
        <v>0.34</v>
      </c>
      <c r="K14" s="207">
        <v>4.71</v>
      </c>
      <c r="L14" s="207">
        <v>189.51</v>
      </c>
      <c r="M14" s="207">
        <v>1.22</v>
      </c>
      <c r="N14" s="207">
        <v>1.57</v>
      </c>
      <c r="O14" s="207">
        <v>0</v>
      </c>
      <c r="P14" s="207">
        <v>1.66</v>
      </c>
      <c r="Q14" s="207">
        <v>3.23</v>
      </c>
      <c r="R14" s="207">
        <v>6.49</v>
      </c>
      <c r="S14" s="207">
        <v>4.0599999999999996</v>
      </c>
      <c r="T14" s="207">
        <v>0.56000000000000005</v>
      </c>
      <c r="U14" s="207">
        <v>0.94</v>
      </c>
      <c r="V14" s="207">
        <v>5.57</v>
      </c>
      <c r="W14" s="207">
        <v>14.24</v>
      </c>
      <c r="X14" s="207">
        <v>36.659999999999997</v>
      </c>
      <c r="Y14" s="207">
        <v>0</v>
      </c>
      <c r="Z14" s="207">
        <v>46.25</v>
      </c>
      <c r="AA14" s="207">
        <v>20.420000000000002</v>
      </c>
      <c r="AB14" s="207">
        <v>0</v>
      </c>
      <c r="AC14" s="207">
        <v>0.46</v>
      </c>
      <c r="AD14" s="207">
        <v>8.9</v>
      </c>
      <c r="AE14" s="207">
        <v>0</v>
      </c>
      <c r="AF14" s="207">
        <v>0</v>
      </c>
      <c r="AG14" s="207">
        <v>31.81</v>
      </c>
      <c r="AH14" s="207">
        <v>0</v>
      </c>
      <c r="AI14" s="207">
        <v>34.700000000000003</v>
      </c>
      <c r="AJ14" s="207">
        <v>0</v>
      </c>
      <c r="AK14" s="207">
        <v>11.08</v>
      </c>
      <c r="AL14" s="207">
        <v>0</v>
      </c>
      <c r="AM14" s="207">
        <v>0</v>
      </c>
      <c r="AN14" s="207">
        <v>0</v>
      </c>
      <c r="AO14" s="207">
        <v>226.2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2.94</v>
      </c>
      <c r="E15" s="207">
        <v>0</v>
      </c>
      <c r="F15" s="207">
        <v>0</v>
      </c>
      <c r="G15" s="207">
        <v>6.75</v>
      </c>
      <c r="H15" s="207">
        <v>0</v>
      </c>
      <c r="I15" s="207">
        <v>29.65</v>
      </c>
      <c r="J15" s="207">
        <v>0.34</v>
      </c>
      <c r="K15" s="207">
        <v>4.71</v>
      </c>
      <c r="L15" s="207">
        <v>189.51</v>
      </c>
      <c r="M15" s="207">
        <v>1.22</v>
      </c>
      <c r="N15" s="207">
        <v>1.57</v>
      </c>
      <c r="O15" s="207">
        <v>0</v>
      </c>
      <c r="P15" s="207">
        <v>2.27</v>
      </c>
      <c r="Q15" s="207">
        <v>3.23</v>
      </c>
      <c r="R15" s="207">
        <v>6.49</v>
      </c>
      <c r="S15" s="207">
        <v>4.0599999999999996</v>
      </c>
      <c r="T15" s="207">
        <v>0.56000000000000005</v>
      </c>
      <c r="U15" s="207">
        <v>0.94</v>
      </c>
      <c r="V15" s="207">
        <v>5.57</v>
      </c>
      <c r="W15" s="207">
        <v>14.24</v>
      </c>
      <c r="X15" s="207">
        <v>36.659999999999997</v>
      </c>
      <c r="Y15" s="207">
        <v>0</v>
      </c>
      <c r="Z15" s="207">
        <v>46.25</v>
      </c>
      <c r="AA15" s="207">
        <v>20.420000000000002</v>
      </c>
      <c r="AB15" s="207">
        <v>0</v>
      </c>
      <c r="AC15" s="207">
        <v>0.46</v>
      </c>
      <c r="AD15" s="207">
        <v>8.9</v>
      </c>
      <c r="AE15" s="207">
        <v>0</v>
      </c>
      <c r="AF15" s="207">
        <v>0</v>
      </c>
      <c r="AG15" s="207">
        <v>31.81</v>
      </c>
      <c r="AH15" s="207">
        <v>0</v>
      </c>
      <c r="AI15" s="207">
        <v>34.700000000000003</v>
      </c>
      <c r="AJ15" s="207">
        <v>0</v>
      </c>
      <c r="AK15" s="207">
        <v>11.08</v>
      </c>
      <c r="AL15" s="207">
        <v>0</v>
      </c>
      <c r="AM15" s="207">
        <v>0</v>
      </c>
      <c r="AN15" s="207">
        <v>0</v>
      </c>
      <c r="AO15" s="207">
        <v>226.2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2.94</v>
      </c>
      <c r="E16" s="207">
        <v>0</v>
      </c>
      <c r="F16" s="207">
        <v>0</v>
      </c>
      <c r="G16" s="207">
        <v>6.75</v>
      </c>
      <c r="H16" s="207">
        <v>0</v>
      </c>
      <c r="I16" s="207">
        <v>29.65</v>
      </c>
      <c r="J16" s="207">
        <v>0.34</v>
      </c>
      <c r="K16" s="207">
        <v>4.71</v>
      </c>
      <c r="L16" s="207">
        <v>189.51</v>
      </c>
      <c r="M16" s="207">
        <v>1.22</v>
      </c>
      <c r="N16" s="207">
        <v>1.57</v>
      </c>
      <c r="O16" s="207">
        <v>0</v>
      </c>
      <c r="P16" s="207">
        <v>1.66</v>
      </c>
      <c r="Q16" s="207">
        <v>3.23</v>
      </c>
      <c r="R16" s="207">
        <v>6.49</v>
      </c>
      <c r="S16" s="207">
        <v>4.0599999999999996</v>
      </c>
      <c r="T16" s="207">
        <v>0.56000000000000005</v>
      </c>
      <c r="U16" s="207">
        <v>0.94</v>
      </c>
      <c r="V16" s="207">
        <v>5.57</v>
      </c>
      <c r="W16" s="207">
        <v>14.24</v>
      </c>
      <c r="X16" s="207">
        <v>36.659999999999997</v>
      </c>
      <c r="Y16" s="207">
        <v>0</v>
      </c>
      <c r="Z16" s="207">
        <v>46.25</v>
      </c>
      <c r="AA16" s="207">
        <v>20.420000000000002</v>
      </c>
      <c r="AB16" s="207">
        <v>0</v>
      </c>
      <c r="AC16" s="207">
        <v>0.46</v>
      </c>
      <c r="AD16" s="207">
        <v>8.9</v>
      </c>
      <c r="AE16" s="207">
        <v>0</v>
      </c>
      <c r="AF16" s="207">
        <v>0</v>
      </c>
      <c r="AG16" s="207">
        <v>31.81</v>
      </c>
      <c r="AH16" s="207">
        <v>0</v>
      </c>
      <c r="AI16" s="207">
        <v>34.700000000000003</v>
      </c>
      <c r="AJ16" s="207">
        <v>0</v>
      </c>
      <c r="AK16" s="207">
        <v>11.08</v>
      </c>
      <c r="AL16" s="207">
        <v>0</v>
      </c>
      <c r="AM16" s="207">
        <v>0</v>
      </c>
      <c r="AN16" s="207">
        <v>0</v>
      </c>
      <c r="AO16" s="207">
        <v>226.2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2.94</v>
      </c>
      <c r="E17" s="207">
        <v>0</v>
      </c>
      <c r="F17" s="207">
        <v>0</v>
      </c>
      <c r="G17" s="207">
        <v>6.75</v>
      </c>
      <c r="H17" s="207">
        <v>0</v>
      </c>
      <c r="I17" s="207">
        <v>29.65</v>
      </c>
      <c r="J17" s="207">
        <v>0.34</v>
      </c>
      <c r="K17" s="207">
        <v>4.71</v>
      </c>
      <c r="L17" s="207">
        <v>189.51</v>
      </c>
      <c r="M17" s="207">
        <v>1.22</v>
      </c>
      <c r="N17" s="207">
        <v>1.57</v>
      </c>
      <c r="O17" s="207">
        <v>0</v>
      </c>
      <c r="P17" s="207">
        <v>1.66</v>
      </c>
      <c r="Q17" s="207">
        <v>3.23</v>
      </c>
      <c r="R17" s="207">
        <v>6.49</v>
      </c>
      <c r="S17" s="207">
        <v>4.0599999999999996</v>
      </c>
      <c r="T17" s="207">
        <v>0.56000000000000005</v>
      </c>
      <c r="U17" s="207">
        <v>0.94</v>
      </c>
      <c r="V17" s="207">
        <v>5.57</v>
      </c>
      <c r="W17" s="207">
        <v>14.24</v>
      </c>
      <c r="X17" s="207">
        <v>36.659999999999997</v>
      </c>
      <c r="Y17" s="207">
        <v>0</v>
      </c>
      <c r="Z17" s="207">
        <v>46.25</v>
      </c>
      <c r="AA17" s="207">
        <v>20.420000000000002</v>
      </c>
      <c r="AB17" s="207">
        <v>0</v>
      </c>
      <c r="AC17" s="207">
        <v>0.46</v>
      </c>
      <c r="AD17" s="207">
        <v>8.9</v>
      </c>
      <c r="AE17" s="207">
        <v>0</v>
      </c>
      <c r="AF17" s="207">
        <v>0</v>
      </c>
      <c r="AG17" s="207">
        <v>31.81</v>
      </c>
      <c r="AH17" s="207">
        <v>0</v>
      </c>
      <c r="AI17" s="207">
        <v>34.700000000000003</v>
      </c>
      <c r="AJ17" s="207">
        <v>0</v>
      </c>
      <c r="AK17" s="207">
        <v>11.08</v>
      </c>
      <c r="AL17" s="207">
        <v>0</v>
      </c>
      <c r="AM17" s="207">
        <v>0</v>
      </c>
      <c r="AN17" s="207">
        <v>0</v>
      </c>
      <c r="AO17" s="207">
        <v>226.2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2.94</v>
      </c>
      <c r="E18" s="207">
        <v>0</v>
      </c>
      <c r="F18" s="207">
        <v>0</v>
      </c>
      <c r="G18" s="207">
        <v>6.75</v>
      </c>
      <c r="H18" s="207">
        <v>0</v>
      </c>
      <c r="I18" s="207">
        <v>29.65</v>
      </c>
      <c r="J18" s="207">
        <v>0.34</v>
      </c>
      <c r="K18" s="207">
        <v>4.71</v>
      </c>
      <c r="L18" s="207">
        <v>189.51</v>
      </c>
      <c r="M18" s="207">
        <v>1.22</v>
      </c>
      <c r="N18" s="207">
        <v>1.57</v>
      </c>
      <c r="O18" s="207">
        <v>0</v>
      </c>
      <c r="P18" s="207">
        <v>1.66</v>
      </c>
      <c r="Q18" s="207">
        <v>3.23</v>
      </c>
      <c r="R18" s="207">
        <v>8.35</v>
      </c>
      <c r="S18" s="207">
        <v>4.0599999999999996</v>
      </c>
      <c r="T18" s="207">
        <v>0.56000000000000005</v>
      </c>
      <c r="U18" s="207">
        <v>0.94</v>
      </c>
      <c r="V18" s="207">
        <v>5.57</v>
      </c>
      <c r="W18" s="207">
        <v>14.24</v>
      </c>
      <c r="X18" s="207">
        <v>36.659999999999997</v>
      </c>
      <c r="Y18" s="207">
        <v>0</v>
      </c>
      <c r="Z18" s="207">
        <v>46.25</v>
      </c>
      <c r="AA18" s="207">
        <v>20.420000000000002</v>
      </c>
      <c r="AB18" s="207">
        <v>0</v>
      </c>
      <c r="AC18" s="207">
        <v>0.46</v>
      </c>
      <c r="AD18" s="207">
        <v>8.9</v>
      </c>
      <c r="AE18" s="207">
        <v>0</v>
      </c>
      <c r="AF18" s="207">
        <v>0</v>
      </c>
      <c r="AG18" s="207">
        <v>31.81</v>
      </c>
      <c r="AH18" s="207">
        <v>0</v>
      </c>
      <c r="AI18" s="207">
        <v>34.700000000000003</v>
      </c>
      <c r="AJ18" s="207">
        <v>0</v>
      </c>
      <c r="AK18" s="207">
        <v>11.08</v>
      </c>
      <c r="AL18" s="207">
        <v>0</v>
      </c>
      <c r="AM18" s="207">
        <v>0</v>
      </c>
      <c r="AN18" s="207">
        <v>0</v>
      </c>
      <c r="AO18" s="207">
        <v>226.2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2.94</v>
      </c>
      <c r="E19" s="207">
        <v>0</v>
      </c>
      <c r="F19" s="207">
        <v>0</v>
      </c>
      <c r="G19" s="207">
        <v>6.75</v>
      </c>
      <c r="H19" s="207">
        <v>0</v>
      </c>
      <c r="I19" s="207">
        <v>29.65</v>
      </c>
      <c r="J19" s="207">
        <v>0.34</v>
      </c>
      <c r="K19" s="207">
        <v>4.71</v>
      </c>
      <c r="L19" s="207">
        <v>189.51</v>
      </c>
      <c r="M19" s="207">
        <v>1.22</v>
      </c>
      <c r="N19" s="207">
        <v>1.57</v>
      </c>
      <c r="O19" s="207">
        <v>0</v>
      </c>
      <c r="P19" s="207">
        <v>1.66</v>
      </c>
      <c r="Q19" s="207">
        <v>3.29</v>
      </c>
      <c r="R19" s="207">
        <v>8.35</v>
      </c>
      <c r="S19" s="207">
        <v>4.2</v>
      </c>
      <c r="T19" s="207">
        <v>0.56000000000000005</v>
      </c>
      <c r="U19" s="207">
        <v>0.94</v>
      </c>
      <c r="V19" s="207">
        <v>5.57</v>
      </c>
      <c r="W19" s="207">
        <v>13.62</v>
      </c>
      <c r="X19" s="207">
        <v>36.659999999999997</v>
      </c>
      <c r="Y19" s="207">
        <v>0</v>
      </c>
      <c r="Z19" s="207">
        <v>40.22</v>
      </c>
      <c r="AA19" s="207">
        <v>20.420000000000002</v>
      </c>
      <c r="AB19" s="207">
        <v>0</v>
      </c>
      <c r="AC19" s="207">
        <v>0.46</v>
      </c>
      <c r="AD19" s="207">
        <v>8.9</v>
      </c>
      <c r="AE19" s="207">
        <v>0</v>
      </c>
      <c r="AF19" s="207">
        <v>0</v>
      </c>
      <c r="AG19" s="207">
        <v>31.81</v>
      </c>
      <c r="AH19" s="207">
        <v>0</v>
      </c>
      <c r="AI19" s="207">
        <v>34.700000000000003</v>
      </c>
      <c r="AJ19" s="207">
        <v>0</v>
      </c>
      <c r="AK19" s="207">
        <v>11.08</v>
      </c>
      <c r="AL19" s="207">
        <v>0</v>
      </c>
      <c r="AM19" s="207">
        <v>0</v>
      </c>
      <c r="AN19" s="207">
        <v>0</v>
      </c>
      <c r="AO19" s="207">
        <v>226.2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2.94</v>
      </c>
      <c r="E20" s="207">
        <v>0</v>
      </c>
      <c r="F20" s="207">
        <v>0</v>
      </c>
      <c r="G20" s="207">
        <v>6.75</v>
      </c>
      <c r="H20" s="207">
        <v>0</v>
      </c>
      <c r="I20" s="207">
        <v>29.65</v>
      </c>
      <c r="J20" s="207">
        <v>0.34</v>
      </c>
      <c r="K20" s="207">
        <v>4.71</v>
      </c>
      <c r="L20" s="207">
        <v>192.54</v>
      </c>
      <c r="M20" s="207">
        <v>1.22</v>
      </c>
      <c r="N20" s="207">
        <v>1.57</v>
      </c>
      <c r="O20" s="207">
        <v>0</v>
      </c>
      <c r="P20" s="207">
        <v>1.66</v>
      </c>
      <c r="Q20" s="207">
        <v>3.29</v>
      </c>
      <c r="R20" s="207">
        <v>8.35</v>
      </c>
      <c r="S20" s="207">
        <v>4.2</v>
      </c>
      <c r="T20" s="207">
        <v>0.56000000000000005</v>
      </c>
      <c r="U20" s="207">
        <v>0.94</v>
      </c>
      <c r="V20" s="207">
        <v>5.57</v>
      </c>
      <c r="W20" s="207">
        <v>13.62</v>
      </c>
      <c r="X20" s="207">
        <v>36.659999999999997</v>
      </c>
      <c r="Y20" s="207">
        <v>0</v>
      </c>
      <c r="Z20" s="207">
        <v>40.22</v>
      </c>
      <c r="AA20" s="207">
        <v>20.420000000000002</v>
      </c>
      <c r="AB20" s="207">
        <v>0</v>
      </c>
      <c r="AC20" s="207">
        <v>0.46</v>
      </c>
      <c r="AD20" s="207">
        <v>8.9</v>
      </c>
      <c r="AE20" s="207">
        <v>0</v>
      </c>
      <c r="AF20" s="207">
        <v>0</v>
      </c>
      <c r="AG20" s="207">
        <v>31.81</v>
      </c>
      <c r="AH20" s="207">
        <v>0</v>
      </c>
      <c r="AI20" s="207">
        <v>34.700000000000003</v>
      </c>
      <c r="AJ20" s="207">
        <v>0</v>
      </c>
      <c r="AK20" s="207">
        <v>11.08</v>
      </c>
      <c r="AL20" s="207">
        <v>0</v>
      </c>
      <c r="AM20" s="207">
        <v>0</v>
      </c>
      <c r="AN20" s="207">
        <v>0</v>
      </c>
      <c r="AO20" s="207">
        <v>226.2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2.94</v>
      </c>
      <c r="E21" s="207">
        <v>0</v>
      </c>
      <c r="F21" s="207">
        <v>0</v>
      </c>
      <c r="G21" s="207">
        <v>6.75</v>
      </c>
      <c r="H21" s="207">
        <v>0</v>
      </c>
      <c r="I21" s="207">
        <v>29.65</v>
      </c>
      <c r="J21" s="207">
        <v>0.34</v>
      </c>
      <c r="K21" s="207">
        <v>4.71</v>
      </c>
      <c r="L21" s="207">
        <v>192.54</v>
      </c>
      <c r="M21" s="207">
        <v>1.22</v>
      </c>
      <c r="N21" s="207">
        <v>1.57</v>
      </c>
      <c r="O21" s="207">
        <v>0</v>
      </c>
      <c r="P21" s="207">
        <v>1.66</v>
      </c>
      <c r="Q21" s="207">
        <v>3.29</v>
      </c>
      <c r="R21" s="207">
        <v>8.35</v>
      </c>
      <c r="S21" s="207">
        <v>4.2</v>
      </c>
      <c r="T21" s="207">
        <v>0.56000000000000005</v>
      </c>
      <c r="U21" s="207">
        <v>0.94</v>
      </c>
      <c r="V21" s="207">
        <v>5.57</v>
      </c>
      <c r="W21" s="207">
        <v>13.62</v>
      </c>
      <c r="X21" s="207">
        <v>21.36</v>
      </c>
      <c r="Y21" s="207">
        <v>0</v>
      </c>
      <c r="Z21" s="207">
        <v>3.02</v>
      </c>
      <c r="AA21" s="207">
        <v>20.420000000000002</v>
      </c>
      <c r="AB21" s="207">
        <v>0</v>
      </c>
      <c r="AC21" s="207">
        <v>0.46</v>
      </c>
      <c r="AD21" s="207">
        <v>8.9</v>
      </c>
      <c r="AE21" s="207">
        <v>0</v>
      </c>
      <c r="AF21" s="207">
        <v>0</v>
      </c>
      <c r="AG21" s="207">
        <v>31.81</v>
      </c>
      <c r="AH21" s="207">
        <v>0</v>
      </c>
      <c r="AI21" s="207">
        <v>34.700000000000003</v>
      </c>
      <c r="AJ21" s="207">
        <v>0</v>
      </c>
      <c r="AK21" s="207">
        <v>11.08</v>
      </c>
      <c r="AL21" s="207">
        <v>0</v>
      </c>
      <c r="AM21" s="207">
        <v>0</v>
      </c>
      <c r="AN21" s="207">
        <v>0</v>
      </c>
      <c r="AO21" s="207">
        <v>226.2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2.94</v>
      </c>
      <c r="E22" s="207">
        <v>0</v>
      </c>
      <c r="F22" s="207">
        <v>0</v>
      </c>
      <c r="G22" s="207">
        <v>6.75</v>
      </c>
      <c r="H22" s="207">
        <v>0</v>
      </c>
      <c r="I22" s="207">
        <v>29.65</v>
      </c>
      <c r="J22" s="207">
        <v>0.34</v>
      </c>
      <c r="K22" s="207">
        <v>4.71</v>
      </c>
      <c r="L22" s="207">
        <v>192.54</v>
      </c>
      <c r="M22" s="207">
        <v>1.22</v>
      </c>
      <c r="N22" s="207">
        <v>1.57</v>
      </c>
      <c r="O22" s="207">
        <v>0</v>
      </c>
      <c r="P22" s="207">
        <v>1.66</v>
      </c>
      <c r="Q22" s="207">
        <v>3.29</v>
      </c>
      <c r="R22" s="207">
        <v>8.35</v>
      </c>
      <c r="S22" s="207">
        <v>4.2</v>
      </c>
      <c r="T22" s="207">
        <v>0.56000000000000005</v>
      </c>
      <c r="U22" s="207">
        <v>0.94</v>
      </c>
      <c r="V22" s="207">
        <v>5.57</v>
      </c>
      <c r="W22" s="207">
        <v>13.62</v>
      </c>
      <c r="X22" s="207">
        <v>21.36</v>
      </c>
      <c r="Y22" s="207">
        <v>0</v>
      </c>
      <c r="Z22" s="207">
        <v>3.03</v>
      </c>
      <c r="AA22" s="207">
        <v>24.54</v>
      </c>
      <c r="AB22" s="207">
        <v>0</v>
      </c>
      <c r="AC22" s="207">
        <v>0.46</v>
      </c>
      <c r="AD22" s="207">
        <v>8.9</v>
      </c>
      <c r="AE22" s="207">
        <v>0</v>
      </c>
      <c r="AF22" s="207">
        <v>0</v>
      </c>
      <c r="AG22" s="207">
        <v>31.81</v>
      </c>
      <c r="AH22" s="207">
        <v>0</v>
      </c>
      <c r="AI22" s="207">
        <v>34.700000000000003</v>
      </c>
      <c r="AJ22" s="207">
        <v>0</v>
      </c>
      <c r="AK22" s="207">
        <v>11.08</v>
      </c>
      <c r="AL22" s="207">
        <v>0</v>
      </c>
      <c r="AM22" s="207">
        <v>0</v>
      </c>
      <c r="AN22" s="207">
        <v>0</v>
      </c>
      <c r="AO22" s="207">
        <v>226.2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2.94</v>
      </c>
      <c r="E23" s="207">
        <v>0</v>
      </c>
      <c r="F23" s="207">
        <v>0</v>
      </c>
      <c r="G23" s="207">
        <v>6.75</v>
      </c>
      <c r="H23" s="207">
        <v>0</v>
      </c>
      <c r="I23" s="207">
        <v>29.65</v>
      </c>
      <c r="J23" s="207">
        <v>0.34</v>
      </c>
      <c r="K23" s="207">
        <v>9.35</v>
      </c>
      <c r="L23" s="207">
        <v>193.2</v>
      </c>
      <c r="M23" s="207">
        <v>1.22</v>
      </c>
      <c r="N23" s="207">
        <v>1.57</v>
      </c>
      <c r="O23" s="207">
        <v>0</v>
      </c>
      <c r="P23" s="207">
        <v>1.66</v>
      </c>
      <c r="Q23" s="207">
        <v>4.6500000000000004</v>
      </c>
      <c r="R23" s="207">
        <v>12.8</v>
      </c>
      <c r="S23" s="207">
        <v>7.99</v>
      </c>
      <c r="T23" s="207">
        <v>0.56000000000000005</v>
      </c>
      <c r="U23" s="207">
        <v>0.94</v>
      </c>
      <c r="V23" s="207">
        <v>5.57</v>
      </c>
      <c r="W23" s="207">
        <v>13.62</v>
      </c>
      <c r="X23" s="207">
        <v>11.8</v>
      </c>
      <c r="Y23" s="207">
        <v>0</v>
      </c>
      <c r="Z23" s="207">
        <v>3.03</v>
      </c>
      <c r="AA23" s="207">
        <v>24.54</v>
      </c>
      <c r="AB23" s="207">
        <v>0</v>
      </c>
      <c r="AC23" s="207">
        <v>0.46</v>
      </c>
      <c r="AD23" s="207">
        <v>8.9</v>
      </c>
      <c r="AE23" s="207">
        <v>0</v>
      </c>
      <c r="AF23" s="207">
        <v>0</v>
      </c>
      <c r="AG23" s="207">
        <v>31.81</v>
      </c>
      <c r="AH23" s="207">
        <v>0</v>
      </c>
      <c r="AI23" s="207">
        <v>34.700000000000003</v>
      </c>
      <c r="AJ23" s="207">
        <v>0</v>
      </c>
      <c r="AK23" s="207">
        <v>12.33</v>
      </c>
      <c r="AL23" s="207">
        <v>0</v>
      </c>
      <c r="AM23" s="207">
        <v>0</v>
      </c>
      <c r="AN23" s="207">
        <v>0</v>
      </c>
      <c r="AO23" s="207">
        <v>226.2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2.94</v>
      </c>
      <c r="E24" s="207">
        <v>0</v>
      </c>
      <c r="F24" s="207">
        <v>0</v>
      </c>
      <c r="G24" s="207">
        <v>6.75</v>
      </c>
      <c r="H24" s="207">
        <v>0</v>
      </c>
      <c r="I24" s="207">
        <v>29.65</v>
      </c>
      <c r="J24" s="207">
        <v>0.34</v>
      </c>
      <c r="K24" s="207">
        <v>0.41</v>
      </c>
      <c r="L24" s="207">
        <v>121.89</v>
      </c>
      <c r="M24" s="207">
        <v>1.22</v>
      </c>
      <c r="N24" s="207">
        <v>1.57</v>
      </c>
      <c r="O24" s="207">
        <v>0</v>
      </c>
      <c r="P24" s="207">
        <v>1.66</v>
      </c>
      <c r="Q24" s="207">
        <v>0.28999999999999998</v>
      </c>
      <c r="R24" s="207">
        <v>3.37</v>
      </c>
      <c r="S24" s="207">
        <v>0.35</v>
      </c>
      <c r="T24" s="207">
        <v>0.56000000000000005</v>
      </c>
      <c r="U24" s="207">
        <v>0.94</v>
      </c>
      <c r="V24" s="207">
        <v>2.5099999999999998</v>
      </c>
      <c r="W24" s="207">
        <v>5.08</v>
      </c>
      <c r="X24" s="207">
        <v>7.27</v>
      </c>
      <c r="Y24" s="207">
        <v>0</v>
      </c>
      <c r="Z24" s="207">
        <v>3.03</v>
      </c>
      <c r="AA24" s="207">
        <v>1.08</v>
      </c>
      <c r="AB24" s="207">
        <v>0</v>
      </c>
      <c r="AC24" s="207">
        <v>0.46</v>
      </c>
      <c r="AD24" s="207">
        <v>8.9</v>
      </c>
      <c r="AE24" s="207">
        <v>0</v>
      </c>
      <c r="AF24" s="207">
        <v>0</v>
      </c>
      <c r="AG24" s="207">
        <v>31.81</v>
      </c>
      <c r="AH24" s="207">
        <v>0</v>
      </c>
      <c r="AI24" s="207">
        <v>34.700000000000003</v>
      </c>
      <c r="AJ24" s="207">
        <v>0</v>
      </c>
      <c r="AK24" s="207">
        <v>12.33</v>
      </c>
      <c r="AL24" s="207">
        <v>0</v>
      </c>
      <c r="AM24" s="207">
        <v>0</v>
      </c>
      <c r="AN24" s="207">
        <v>0</v>
      </c>
      <c r="AO24" s="207">
        <v>226.2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2.94</v>
      </c>
      <c r="E25" s="207">
        <v>0</v>
      </c>
      <c r="F25" s="207">
        <v>0</v>
      </c>
      <c r="G25" s="207">
        <v>6.75</v>
      </c>
      <c r="H25" s="207">
        <v>0</v>
      </c>
      <c r="I25" s="207">
        <v>29.65</v>
      </c>
      <c r="J25" s="207">
        <v>0.34</v>
      </c>
      <c r="K25" s="207">
        <v>1.42</v>
      </c>
      <c r="L25" s="207">
        <v>99.5</v>
      </c>
      <c r="M25" s="207">
        <v>1.22</v>
      </c>
      <c r="N25" s="207">
        <v>1.57</v>
      </c>
      <c r="O25" s="207">
        <v>0</v>
      </c>
      <c r="P25" s="207">
        <v>1.66</v>
      </c>
      <c r="Q25" s="207">
        <v>1.61</v>
      </c>
      <c r="R25" s="207">
        <v>0.87</v>
      </c>
      <c r="S25" s="207">
        <v>1.28</v>
      </c>
      <c r="T25" s="207">
        <v>0.56000000000000005</v>
      </c>
      <c r="U25" s="207">
        <v>0.94</v>
      </c>
      <c r="V25" s="207">
        <v>0.78</v>
      </c>
      <c r="W25" s="207">
        <v>3.55</v>
      </c>
      <c r="X25" s="207">
        <v>1.99</v>
      </c>
      <c r="Y25" s="207">
        <v>0</v>
      </c>
      <c r="Z25" s="207">
        <v>3.03</v>
      </c>
      <c r="AA25" s="207">
        <v>1.08</v>
      </c>
      <c r="AB25" s="207">
        <v>0</v>
      </c>
      <c r="AC25" s="207">
        <v>0.46</v>
      </c>
      <c r="AD25" s="207">
        <v>8.9</v>
      </c>
      <c r="AE25" s="207">
        <v>0</v>
      </c>
      <c r="AF25" s="207">
        <v>0</v>
      </c>
      <c r="AG25" s="207">
        <v>31.81</v>
      </c>
      <c r="AH25" s="207">
        <v>0</v>
      </c>
      <c r="AI25" s="207">
        <v>34.700000000000003</v>
      </c>
      <c r="AJ25" s="207">
        <v>0</v>
      </c>
      <c r="AK25" s="207">
        <v>13.91</v>
      </c>
      <c r="AL25" s="207">
        <v>0</v>
      </c>
      <c r="AM25" s="207">
        <v>0</v>
      </c>
      <c r="AN25" s="207">
        <v>0</v>
      </c>
      <c r="AO25" s="207">
        <v>226.2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2.94</v>
      </c>
      <c r="E26" s="207">
        <v>0</v>
      </c>
      <c r="F26" s="207">
        <v>0</v>
      </c>
      <c r="G26" s="207">
        <v>6.75</v>
      </c>
      <c r="H26" s="207">
        <v>0</v>
      </c>
      <c r="I26" s="207">
        <v>29.65</v>
      </c>
      <c r="J26" s="207">
        <v>0.34</v>
      </c>
      <c r="K26" s="207">
        <v>0.98</v>
      </c>
      <c r="L26" s="207">
        <v>99.5</v>
      </c>
      <c r="M26" s="207">
        <v>1.22</v>
      </c>
      <c r="N26" s="207">
        <v>1.57</v>
      </c>
      <c r="O26" s="207">
        <v>0</v>
      </c>
      <c r="P26" s="207">
        <v>1.66</v>
      </c>
      <c r="Q26" s="207">
        <v>0.56999999999999995</v>
      </c>
      <c r="R26" s="207">
        <v>0.56000000000000005</v>
      </c>
      <c r="S26" s="207">
        <v>0.35</v>
      </c>
      <c r="T26" s="207">
        <v>0.56000000000000005</v>
      </c>
      <c r="U26" s="207">
        <v>0.94</v>
      </c>
      <c r="V26" s="207">
        <v>0.25</v>
      </c>
      <c r="W26" s="207">
        <v>3.55</v>
      </c>
      <c r="X26" s="207">
        <v>1.99</v>
      </c>
      <c r="Y26" s="207">
        <v>0</v>
      </c>
      <c r="Z26" s="207">
        <v>3.03</v>
      </c>
      <c r="AA26" s="207">
        <v>1.08</v>
      </c>
      <c r="AB26" s="207">
        <v>0</v>
      </c>
      <c r="AC26" s="207">
        <v>0.46</v>
      </c>
      <c r="AD26" s="207">
        <v>8.9</v>
      </c>
      <c r="AE26" s="207">
        <v>0</v>
      </c>
      <c r="AF26" s="207">
        <v>0</v>
      </c>
      <c r="AG26" s="207">
        <v>31.81</v>
      </c>
      <c r="AH26" s="207">
        <v>0</v>
      </c>
      <c r="AI26" s="207">
        <v>34.700000000000003</v>
      </c>
      <c r="AJ26" s="207">
        <v>0</v>
      </c>
      <c r="AK26" s="207">
        <v>13.91</v>
      </c>
      <c r="AL26" s="207">
        <v>0</v>
      </c>
      <c r="AM26" s="207">
        <v>0</v>
      </c>
      <c r="AN26" s="207">
        <v>0</v>
      </c>
      <c r="AO26" s="207">
        <v>226.2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2.94</v>
      </c>
      <c r="E27" s="207">
        <v>0</v>
      </c>
      <c r="F27" s="207">
        <v>0</v>
      </c>
      <c r="G27" s="207">
        <v>6.75</v>
      </c>
      <c r="H27" s="207">
        <v>0</v>
      </c>
      <c r="I27" s="207">
        <v>29.65</v>
      </c>
      <c r="J27" s="207">
        <v>0.34</v>
      </c>
      <c r="K27" s="207">
        <v>0.41</v>
      </c>
      <c r="L27" s="207">
        <v>80.38</v>
      </c>
      <c r="M27" s="207">
        <v>1.22</v>
      </c>
      <c r="N27" s="207">
        <v>1.57</v>
      </c>
      <c r="O27" s="207">
        <v>0</v>
      </c>
      <c r="P27" s="207">
        <v>1.66</v>
      </c>
      <c r="Q27" s="207">
        <v>0.28999999999999998</v>
      </c>
      <c r="R27" s="207">
        <v>0.56000000000000005</v>
      </c>
      <c r="S27" s="207">
        <v>0.35</v>
      </c>
      <c r="T27" s="207">
        <v>0.56000000000000005</v>
      </c>
      <c r="U27" s="207">
        <v>0.94</v>
      </c>
      <c r="V27" s="207">
        <v>0.25</v>
      </c>
      <c r="W27" s="207">
        <v>3.98</v>
      </c>
      <c r="X27" s="207">
        <v>1.99</v>
      </c>
      <c r="Y27" s="207">
        <v>0</v>
      </c>
      <c r="Z27" s="207">
        <v>3.03</v>
      </c>
      <c r="AA27" s="207">
        <v>1.08</v>
      </c>
      <c r="AB27" s="207">
        <v>0</v>
      </c>
      <c r="AC27" s="207">
        <v>0.46</v>
      </c>
      <c r="AD27" s="207">
        <v>8.9</v>
      </c>
      <c r="AE27" s="207">
        <v>0</v>
      </c>
      <c r="AF27" s="207">
        <v>0</v>
      </c>
      <c r="AG27" s="207">
        <v>31.81</v>
      </c>
      <c r="AH27" s="207">
        <v>0</v>
      </c>
      <c r="AI27" s="207">
        <v>34.700000000000003</v>
      </c>
      <c r="AJ27" s="207">
        <v>0</v>
      </c>
      <c r="AK27" s="207">
        <v>19.600000000000001</v>
      </c>
      <c r="AL27" s="207">
        <v>0</v>
      </c>
      <c r="AM27" s="207">
        <v>0</v>
      </c>
      <c r="AN27" s="207">
        <v>0</v>
      </c>
      <c r="AO27" s="207">
        <v>226.2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2.94</v>
      </c>
      <c r="E28" s="207">
        <v>0</v>
      </c>
      <c r="F28" s="207">
        <v>0</v>
      </c>
      <c r="G28" s="207">
        <v>6.75</v>
      </c>
      <c r="H28" s="207">
        <v>0</v>
      </c>
      <c r="I28" s="207">
        <v>29.65</v>
      </c>
      <c r="J28" s="207">
        <v>0.34</v>
      </c>
      <c r="K28" s="207">
        <v>0.41</v>
      </c>
      <c r="L28" s="207">
        <v>19</v>
      </c>
      <c r="M28" s="207">
        <v>1.22</v>
      </c>
      <c r="N28" s="207">
        <v>1.57</v>
      </c>
      <c r="O28" s="207">
        <v>0</v>
      </c>
      <c r="P28" s="207">
        <v>1.66</v>
      </c>
      <c r="Q28" s="207">
        <v>0.28999999999999998</v>
      </c>
      <c r="R28" s="207">
        <v>0.56000000000000005</v>
      </c>
      <c r="S28" s="207">
        <v>0.35</v>
      </c>
      <c r="T28" s="207">
        <v>0.56000000000000005</v>
      </c>
      <c r="U28" s="207">
        <v>0.94</v>
      </c>
      <c r="V28" s="207">
        <v>0.25</v>
      </c>
      <c r="W28" s="207">
        <v>3.98</v>
      </c>
      <c r="X28" s="207">
        <v>1.99</v>
      </c>
      <c r="Y28" s="207">
        <v>0</v>
      </c>
      <c r="Z28" s="207">
        <v>3.03</v>
      </c>
      <c r="AA28" s="207">
        <v>1.08</v>
      </c>
      <c r="AB28" s="207">
        <v>0</v>
      </c>
      <c r="AC28" s="207">
        <v>0.46</v>
      </c>
      <c r="AD28" s="207">
        <v>8.9</v>
      </c>
      <c r="AE28" s="207">
        <v>0</v>
      </c>
      <c r="AF28" s="207">
        <v>0</v>
      </c>
      <c r="AG28" s="207">
        <v>31.81</v>
      </c>
      <c r="AH28" s="207">
        <v>0</v>
      </c>
      <c r="AI28" s="207">
        <v>34.700000000000003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226.2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2.94</v>
      </c>
      <c r="E29" s="207">
        <v>0</v>
      </c>
      <c r="F29" s="207">
        <v>0</v>
      </c>
      <c r="G29" s="207">
        <v>6.75</v>
      </c>
      <c r="H29" s="207">
        <v>0</v>
      </c>
      <c r="I29" s="207">
        <v>29.65</v>
      </c>
      <c r="J29" s="207">
        <v>0.34</v>
      </c>
      <c r="K29" s="207">
        <v>0.41</v>
      </c>
      <c r="L29" s="207">
        <v>16.96</v>
      </c>
      <c r="M29" s="207">
        <v>1.22</v>
      </c>
      <c r="N29" s="207">
        <v>1.57</v>
      </c>
      <c r="O29" s="207">
        <v>0</v>
      </c>
      <c r="P29" s="207">
        <v>1.66</v>
      </c>
      <c r="Q29" s="207">
        <v>0.28999999999999998</v>
      </c>
      <c r="R29" s="207">
        <v>0.56000000000000005</v>
      </c>
      <c r="S29" s="207">
        <v>0.35</v>
      </c>
      <c r="T29" s="207">
        <v>0.56000000000000005</v>
      </c>
      <c r="U29" s="207">
        <v>0.94</v>
      </c>
      <c r="V29" s="207">
        <v>0.25</v>
      </c>
      <c r="W29" s="207">
        <v>3.98</v>
      </c>
      <c r="X29" s="207">
        <v>1.99</v>
      </c>
      <c r="Y29" s="207">
        <v>0</v>
      </c>
      <c r="Z29" s="207">
        <v>3.03</v>
      </c>
      <c r="AA29" s="207">
        <v>1.08</v>
      </c>
      <c r="AB29" s="207">
        <v>0</v>
      </c>
      <c r="AC29" s="207">
        <v>0.46</v>
      </c>
      <c r="AD29" s="207">
        <v>8.9</v>
      </c>
      <c r="AE29" s="207">
        <v>0</v>
      </c>
      <c r="AF29" s="207">
        <v>0</v>
      </c>
      <c r="AG29" s="207">
        <v>31.81</v>
      </c>
      <c r="AH29" s="207">
        <v>0</v>
      </c>
      <c r="AI29" s="207">
        <v>34.700000000000003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226.2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2.94</v>
      </c>
      <c r="E30" s="207">
        <v>0</v>
      </c>
      <c r="F30" s="207">
        <v>0</v>
      </c>
      <c r="G30" s="207">
        <v>6.75</v>
      </c>
      <c r="H30" s="207">
        <v>0</v>
      </c>
      <c r="I30" s="207">
        <v>29.65</v>
      </c>
      <c r="J30" s="207">
        <v>0.34</v>
      </c>
      <c r="K30" s="207">
        <v>0.41</v>
      </c>
      <c r="L30" s="207">
        <v>16.96</v>
      </c>
      <c r="M30" s="207">
        <v>1.22</v>
      </c>
      <c r="N30" s="207">
        <v>1.57</v>
      </c>
      <c r="O30" s="207">
        <v>0</v>
      </c>
      <c r="P30" s="207">
        <v>1.66</v>
      </c>
      <c r="Q30" s="207">
        <v>0.28999999999999998</v>
      </c>
      <c r="R30" s="207">
        <v>0.56000000000000005</v>
      </c>
      <c r="S30" s="207">
        <v>0.35</v>
      </c>
      <c r="T30" s="207">
        <v>0.56000000000000005</v>
      </c>
      <c r="U30" s="207">
        <v>0.94</v>
      </c>
      <c r="V30" s="207">
        <v>0.25</v>
      </c>
      <c r="W30" s="207">
        <v>3.98</v>
      </c>
      <c r="X30" s="207">
        <v>1.99</v>
      </c>
      <c r="Y30" s="207">
        <v>0</v>
      </c>
      <c r="Z30" s="207">
        <v>3.03</v>
      </c>
      <c r="AA30" s="207">
        <v>1.08</v>
      </c>
      <c r="AB30" s="207">
        <v>0</v>
      </c>
      <c r="AC30" s="207">
        <v>0.46</v>
      </c>
      <c r="AD30" s="207">
        <v>8.9</v>
      </c>
      <c r="AE30" s="207">
        <v>0</v>
      </c>
      <c r="AF30" s="207">
        <v>0</v>
      </c>
      <c r="AG30" s="207">
        <v>31.81</v>
      </c>
      <c r="AH30" s="207">
        <v>0</v>
      </c>
      <c r="AI30" s="207">
        <v>34.700000000000003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226.2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2.94</v>
      </c>
      <c r="E31" s="207">
        <v>0</v>
      </c>
      <c r="F31" s="207">
        <v>0</v>
      </c>
      <c r="G31" s="207">
        <v>6.75</v>
      </c>
      <c r="H31" s="207">
        <v>0</v>
      </c>
      <c r="I31" s="207">
        <v>29.65</v>
      </c>
      <c r="J31" s="207">
        <v>0.34</v>
      </c>
      <c r="K31" s="207">
        <v>0.41</v>
      </c>
      <c r="L31" s="207">
        <v>16.96</v>
      </c>
      <c r="M31" s="207">
        <v>1.22</v>
      </c>
      <c r="N31" s="207">
        <v>1.57</v>
      </c>
      <c r="O31" s="207">
        <v>0</v>
      </c>
      <c r="P31" s="207">
        <v>1.66</v>
      </c>
      <c r="Q31" s="207">
        <v>0.28999999999999998</v>
      </c>
      <c r="R31" s="207">
        <v>0.56000000000000005</v>
      </c>
      <c r="S31" s="207">
        <v>0.35</v>
      </c>
      <c r="T31" s="207">
        <v>0.56000000000000005</v>
      </c>
      <c r="U31" s="207">
        <v>0.94</v>
      </c>
      <c r="V31" s="207">
        <v>0.25</v>
      </c>
      <c r="W31" s="207">
        <v>4.04</v>
      </c>
      <c r="X31" s="207">
        <v>1.99</v>
      </c>
      <c r="Y31" s="207">
        <v>0</v>
      </c>
      <c r="Z31" s="207">
        <v>3.03</v>
      </c>
      <c r="AA31" s="207">
        <v>1.08</v>
      </c>
      <c r="AB31" s="207">
        <v>0</v>
      </c>
      <c r="AC31" s="207">
        <v>0.46</v>
      </c>
      <c r="AD31" s="207">
        <v>8.9</v>
      </c>
      <c r="AE31" s="207">
        <v>0</v>
      </c>
      <c r="AF31" s="207">
        <v>0</v>
      </c>
      <c r="AG31" s="207">
        <v>31.81</v>
      </c>
      <c r="AH31" s="207">
        <v>0</v>
      </c>
      <c r="AI31" s="207">
        <v>34.700000000000003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226.2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2.94</v>
      </c>
      <c r="E32" s="207">
        <v>0</v>
      </c>
      <c r="F32" s="207">
        <v>0</v>
      </c>
      <c r="G32" s="207">
        <v>6.75</v>
      </c>
      <c r="H32" s="207">
        <v>0</v>
      </c>
      <c r="I32" s="207">
        <v>29.65</v>
      </c>
      <c r="J32" s="207">
        <v>0.34</v>
      </c>
      <c r="K32" s="207">
        <v>0.41</v>
      </c>
      <c r="L32" s="207">
        <v>16.96</v>
      </c>
      <c r="M32" s="207">
        <v>1.22</v>
      </c>
      <c r="N32" s="207">
        <v>1.57</v>
      </c>
      <c r="O32" s="207">
        <v>0</v>
      </c>
      <c r="P32" s="207">
        <v>1.66</v>
      </c>
      <c r="Q32" s="207">
        <v>0.28999999999999998</v>
      </c>
      <c r="R32" s="207">
        <v>0.56000000000000005</v>
      </c>
      <c r="S32" s="207">
        <v>0.35</v>
      </c>
      <c r="T32" s="207">
        <v>0.56000000000000005</v>
      </c>
      <c r="U32" s="207">
        <v>0.94</v>
      </c>
      <c r="V32" s="207">
        <v>0.25</v>
      </c>
      <c r="W32" s="207">
        <v>4.04</v>
      </c>
      <c r="X32" s="207">
        <v>1.99</v>
      </c>
      <c r="Y32" s="207">
        <v>0</v>
      </c>
      <c r="Z32" s="207">
        <v>3.03</v>
      </c>
      <c r="AA32" s="207">
        <v>1.08</v>
      </c>
      <c r="AB32" s="207">
        <v>0</v>
      </c>
      <c r="AC32" s="207">
        <v>0.46</v>
      </c>
      <c r="AD32" s="207">
        <v>8.9</v>
      </c>
      <c r="AE32" s="207">
        <v>0</v>
      </c>
      <c r="AF32" s="207">
        <v>0</v>
      </c>
      <c r="AG32" s="207">
        <v>31.81</v>
      </c>
      <c r="AH32" s="207">
        <v>0</v>
      </c>
      <c r="AI32" s="207">
        <v>34.700000000000003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226.2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2.94</v>
      </c>
      <c r="E33" s="207">
        <v>0</v>
      </c>
      <c r="F33" s="207">
        <v>0</v>
      </c>
      <c r="G33" s="207">
        <v>6.75</v>
      </c>
      <c r="H33" s="207">
        <v>0</v>
      </c>
      <c r="I33" s="207">
        <v>29.65</v>
      </c>
      <c r="J33" s="207">
        <v>0.34</v>
      </c>
      <c r="K33" s="207">
        <v>0.41</v>
      </c>
      <c r="L33" s="207">
        <v>16.96</v>
      </c>
      <c r="M33" s="207">
        <v>1.22</v>
      </c>
      <c r="N33" s="207">
        <v>1.57</v>
      </c>
      <c r="O33" s="207">
        <v>0</v>
      </c>
      <c r="P33" s="207">
        <v>1.66</v>
      </c>
      <c r="Q33" s="207">
        <v>0.28999999999999998</v>
      </c>
      <c r="R33" s="207">
        <v>0.56000000000000005</v>
      </c>
      <c r="S33" s="207">
        <v>0.35</v>
      </c>
      <c r="T33" s="207">
        <v>0.56000000000000005</v>
      </c>
      <c r="U33" s="207">
        <v>0.94</v>
      </c>
      <c r="V33" s="207">
        <v>0.25</v>
      </c>
      <c r="W33" s="207">
        <v>4.1399999999999997</v>
      </c>
      <c r="X33" s="207">
        <v>1.99</v>
      </c>
      <c r="Y33" s="207">
        <v>0</v>
      </c>
      <c r="Z33" s="207">
        <v>3.03</v>
      </c>
      <c r="AA33" s="207">
        <v>1.08</v>
      </c>
      <c r="AB33" s="207">
        <v>0</v>
      </c>
      <c r="AC33" s="207">
        <v>0.46</v>
      </c>
      <c r="AD33" s="207">
        <v>8.9</v>
      </c>
      <c r="AE33" s="207">
        <v>0</v>
      </c>
      <c r="AF33" s="207">
        <v>0</v>
      </c>
      <c r="AG33" s="207">
        <v>31.81</v>
      </c>
      <c r="AH33" s="207">
        <v>0</v>
      </c>
      <c r="AI33" s="207">
        <v>34.700000000000003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226.2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2.94</v>
      </c>
      <c r="E34" s="207">
        <v>0</v>
      </c>
      <c r="F34" s="207">
        <v>0</v>
      </c>
      <c r="G34" s="207">
        <v>6.75</v>
      </c>
      <c r="H34" s="207">
        <v>0</v>
      </c>
      <c r="I34" s="207">
        <v>29.65</v>
      </c>
      <c r="J34" s="207">
        <v>0.34</v>
      </c>
      <c r="K34" s="207">
        <v>0.41</v>
      </c>
      <c r="L34" s="207">
        <v>16.96</v>
      </c>
      <c r="M34" s="207">
        <v>1.22</v>
      </c>
      <c r="N34" s="207">
        <v>1.57</v>
      </c>
      <c r="O34" s="207">
        <v>0</v>
      </c>
      <c r="P34" s="207">
        <v>1.66</v>
      </c>
      <c r="Q34" s="207">
        <v>0.28999999999999998</v>
      </c>
      <c r="R34" s="207">
        <v>0.56000000000000005</v>
      </c>
      <c r="S34" s="207">
        <v>0.35</v>
      </c>
      <c r="T34" s="207">
        <v>0.56000000000000005</v>
      </c>
      <c r="U34" s="207">
        <v>0.94</v>
      </c>
      <c r="V34" s="207">
        <v>0.25</v>
      </c>
      <c r="W34" s="207">
        <v>4.13</v>
      </c>
      <c r="X34" s="207">
        <v>1.99</v>
      </c>
      <c r="Y34" s="207">
        <v>0</v>
      </c>
      <c r="Z34" s="207">
        <v>3.03</v>
      </c>
      <c r="AA34" s="207">
        <v>1.08</v>
      </c>
      <c r="AB34" s="207">
        <v>0</v>
      </c>
      <c r="AC34" s="207">
        <v>0.46</v>
      </c>
      <c r="AD34" s="207">
        <v>8.9</v>
      </c>
      <c r="AE34" s="207">
        <v>0</v>
      </c>
      <c r="AF34" s="207">
        <v>0</v>
      </c>
      <c r="AG34" s="207">
        <v>31.81</v>
      </c>
      <c r="AH34" s="207">
        <v>0</v>
      </c>
      <c r="AI34" s="207">
        <v>34.700000000000003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226.2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2.94</v>
      </c>
      <c r="E35" s="207">
        <v>0</v>
      </c>
      <c r="F35" s="207">
        <v>0</v>
      </c>
      <c r="G35" s="207">
        <v>6.75</v>
      </c>
      <c r="H35" s="207">
        <v>0</v>
      </c>
      <c r="I35" s="207">
        <v>29.31</v>
      </c>
      <c r="J35" s="207">
        <v>0.34</v>
      </c>
      <c r="K35" s="207">
        <v>0.41</v>
      </c>
      <c r="L35" s="207">
        <v>16.96</v>
      </c>
      <c r="M35" s="207">
        <v>1.22</v>
      </c>
      <c r="N35" s="207">
        <v>1.57</v>
      </c>
      <c r="O35" s="207">
        <v>0</v>
      </c>
      <c r="P35" s="207">
        <v>1.66</v>
      </c>
      <c r="Q35" s="207">
        <v>0.28999999999999998</v>
      </c>
      <c r="R35" s="207">
        <v>0.56000000000000005</v>
      </c>
      <c r="S35" s="207">
        <v>0.35</v>
      </c>
      <c r="T35" s="207">
        <v>0.56000000000000005</v>
      </c>
      <c r="U35" s="207">
        <v>0.94</v>
      </c>
      <c r="V35" s="207">
        <v>0.25</v>
      </c>
      <c r="W35" s="207">
        <v>4.13</v>
      </c>
      <c r="X35" s="207">
        <v>1.99</v>
      </c>
      <c r="Y35" s="207">
        <v>0</v>
      </c>
      <c r="Z35" s="207">
        <v>3.03</v>
      </c>
      <c r="AA35" s="207">
        <v>1.08</v>
      </c>
      <c r="AB35" s="207">
        <v>0</v>
      </c>
      <c r="AC35" s="207">
        <v>0.46</v>
      </c>
      <c r="AD35" s="207">
        <v>8.9</v>
      </c>
      <c r="AE35" s="207">
        <v>0</v>
      </c>
      <c r="AF35" s="207">
        <v>0</v>
      </c>
      <c r="AG35" s="207">
        <v>31.81</v>
      </c>
      <c r="AH35" s="207">
        <v>0</v>
      </c>
      <c r="AI35" s="207">
        <v>34.700000000000003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226.2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2.94</v>
      </c>
      <c r="E36" s="207">
        <v>0</v>
      </c>
      <c r="F36" s="207">
        <v>0</v>
      </c>
      <c r="G36" s="207">
        <v>6.75</v>
      </c>
      <c r="H36" s="207">
        <v>0</v>
      </c>
      <c r="I36" s="207">
        <v>29.31</v>
      </c>
      <c r="J36" s="207">
        <v>0.34</v>
      </c>
      <c r="K36" s="207">
        <v>0.41</v>
      </c>
      <c r="L36" s="207">
        <v>16.96</v>
      </c>
      <c r="M36" s="207">
        <v>1.22</v>
      </c>
      <c r="N36" s="207">
        <v>1.57</v>
      </c>
      <c r="O36" s="207">
        <v>0</v>
      </c>
      <c r="P36" s="207">
        <v>1.66</v>
      </c>
      <c r="Q36" s="207">
        <v>0.28999999999999998</v>
      </c>
      <c r="R36" s="207">
        <v>0.56000000000000005</v>
      </c>
      <c r="S36" s="207">
        <v>0.35</v>
      </c>
      <c r="T36" s="207">
        <v>0.56000000000000005</v>
      </c>
      <c r="U36" s="207">
        <v>0.94</v>
      </c>
      <c r="V36" s="207">
        <v>0.25</v>
      </c>
      <c r="W36" s="207">
        <v>4.13</v>
      </c>
      <c r="X36" s="207">
        <v>1.99</v>
      </c>
      <c r="Y36" s="207">
        <v>0</v>
      </c>
      <c r="Z36" s="207">
        <v>3.03</v>
      </c>
      <c r="AA36" s="207">
        <v>1.08</v>
      </c>
      <c r="AB36" s="207">
        <v>0</v>
      </c>
      <c r="AC36" s="207">
        <v>0.46</v>
      </c>
      <c r="AD36" s="207">
        <v>8.9</v>
      </c>
      <c r="AE36" s="207">
        <v>0</v>
      </c>
      <c r="AF36" s="207">
        <v>0</v>
      </c>
      <c r="AG36" s="207">
        <v>31.81</v>
      </c>
      <c r="AH36" s="207">
        <v>0</v>
      </c>
      <c r="AI36" s="207">
        <v>34.700000000000003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226.2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2.94</v>
      </c>
      <c r="E37" s="207">
        <v>0</v>
      </c>
      <c r="F37" s="207">
        <v>0</v>
      </c>
      <c r="G37" s="207">
        <v>6.75</v>
      </c>
      <c r="H37" s="207">
        <v>0</v>
      </c>
      <c r="I37" s="207">
        <v>29.31</v>
      </c>
      <c r="J37" s="207">
        <v>0.34</v>
      </c>
      <c r="K37" s="207">
        <v>0.41</v>
      </c>
      <c r="L37" s="207">
        <v>16.96</v>
      </c>
      <c r="M37" s="207">
        <v>1.22</v>
      </c>
      <c r="N37" s="207">
        <v>1.57</v>
      </c>
      <c r="O37" s="207">
        <v>0</v>
      </c>
      <c r="P37" s="207">
        <v>1.66</v>
      </c>
      <c r="Q37" s="207">
        <v>0.28999999999999998</v>
      </c>
      <c r="R37" s="207">
        <v>0.56000000000000005</v>
      </c>
      <c r="S37" s="207">
        <v>0.35</v>
      </c>
      <c r="T37" s="207">
        <v>0.56000000000000005</v>
      </c>
      <c r="U37" s="207">
        <v>0.94</v>
      </c>
      <c r="V37" s="207">
        <v>0.25</v>
      </c>
      <c r="W37" s="207">
        <v>4.13</v>
      </c>
      <c r="X37" s="207">
        <v>1.99</v>
      </c>
      <c r="Y37" s="207">
        <v>0</v>
      </c>
      <c r="Z37" s="207">
        <v>3.03</v>
      </c>
      <c r="AA37" s="207">
        <v>1.08</v>
      </c>
      <c r="AB37" s="207">
        <v>0</v>
      </c>
      <c r="AC37" s="207">
        <v>0.46</v>
      </c>
      <c r="AD37" s="207">
        <v>8.9</v>
      </c>
      <c r="AE37" s="207">
        <v>0</v>
      </c>
      <c r="AF37" s="207">
        <v>0</v>
      </c>
      <c r="AG37" s="207">
        <v>31.81</v>
      </c>
      <c r="AH37" s="207">
        <v>0</v>
      </c>
      <c r="AI37" s="207">
        <v>34.700000000000003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226.2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2.94</v>
      </c>
      <c r="E38" s="207">
        <v>0</v>
      </c>
      <c r="F38" s="207">
        <v>0</v>
      </c>
      <c r="G38" s="207">
        <v>6.75</v>
      </c>
      <c r="H38" s="207">
        <v>0</v>
      </c>
      <c r="I38" s="207">
        <v>29.31</v>
      </c>
      <c r="J38" s="207">
        <v>0.34</v>
      </c>
      <c r="K38" s="207">
        <v>0.41</v>
      </c>
      <c r="L38" s="207">
        <v>16.96</v>
      </c>
      <c r="M38" s="207">
        <v>1.22</v>
      </c>
      <c r="N38" s="207">
        <v>1.57</v>
      </c>
      <c r="O38" s="207">
        <v>0</v>
      </c>
      <c r="P38" s="207">
        <v>1.66</v>
      </c>
      <c r="Q38" s="207">
        <v>0.28999999999999998</v>
      </c>
      <c r="R38" s="207">
        <v>0.56000000000000005</v>
      </c>
      <c r="S38" s="207">
        <v>0.35</v>
      </c>
      <c r="T38" s="207">
        <v>0.56000000000000005</v>
      </c>
      <c r="U38" s="207">
        <v>0.94</v>
      </c>
      <c r="V38" s="207">
        <v>0.25</v>
      </c>
      <c r="W38" s="207">
        <v>4.13</v>
      </c>
      <c r="X38" s="207">
        <v>1.99</v>
      </c>
      <c r="Y38" s="207">
        <v>0</v>
      </c>
      <c r="Z38" s="207">
        <v>3.03</v>
      </c>
      <c r="AA38" s="207">
        <v>1.08</v>
      </c>
      <c r="AB38" s="207">
        <v>0</v>
      </c>
      <c r="AC38" s="207">
        <v>0.46</v>
      </c>
      <c r="AD38" s="207">
        <v>8.9</v>
      </c>
      <c r="AE38" s="207">
        <v>0</v>
      </c>
      <c r="AF38" s="207">
        <v>0</v>
      </c>
      <c r="AG38" s="207">
        <v>31.81</v>
      </c>
      <c r="AH38" s="207">
        <v>0</v>
      </c>
      <c r="AI38" s="207">
        <v>34.700000000000003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226.2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2.94</v>
      </c>
      <c r="E39" s="207">
        <v>0</v>
      </c>
      <c r="F39" s="207">
        <v>0</v>
      </c>
      <c r="G39" s="207">
        <v>6.75</v>
      </c>
      <c r="H39" s="207">
        <v>0</v>
      </c>
      <c r="I39" s="207">
        <v>29.31</v>
      </c>
      <c r="J39" s="207">
        <v>0.34</v>
      </c>
      <c r="K39" s="207">
        <v>0.41</v>
      </c>
      <c r="L39" s="207">
        <v>16.96</v>
      </c>
      <c r="M39" s="207">
        <v>1.22</v>
      </c>
      <c r="N39" s="207">
        <v>1.57</v>
      </c>
      <c r="O39" s="207">
        <v>0</v>
      </c>
      <c r="P39" s="207">
        <v>1.66</v>
      </c>
      <c r="Q39" s="207">
        <v>0.28999999999999998</v>
      </c>
      <c r="R39" s="207">
        <v>0.56000000000000005</v>
      </c>
      <c r="S39" s="207">
        <v>0.35</v>
      </c>
      <c r="T39" s="207">
        <v>0.56000000000000005</v>
      </c>
      <c r="U39" s="207">
        <v>0.94</v>
      </c>
      <c r="V39" s="207">
        <v>0.25</v>
      </c>
      <c r="W39" s="207">
        <v>4.13</v>
      </c>
      <c r="X39" s="207">
        <v>1.99</v>
      </c>
      <c r="Y39" s="207">
        <v>0</v>
      </c>
      <c r="Z39" s="207">
        <v>3.03</v>
      </c>
      <c r="AA39" s="207">
        <v>1.08</v>
      </c>
      <c r="AB39" s="207">
        <v>0</v>
      </c>
      <c r="AC39" s="207">
        <v>0.46</v>
      </c>
      <c r="AD39" s="207">
        <v>8.9</v>
      </c>
      <c r="AE39" s="207">
        <v>0</v>
      </c>
      <c r="AF39" s="207">
        <v>0</v>
      </c>
      <c r="AG39" s="207">
        <v>31.81</v>
      </c>
      <c r="AH39" s="207">
        <v>0</v>
      </c>
      <c r="AI39" s="207">
        <v>34.700000000000003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226.2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2.94</v>
      </c>
      <c r="E40" s="207">
        <v>0</v>
      </c>
      <c r="F40" s="207">
        <v>0</v>
      </c>
      <c r="G40" s="207">
        <v>6.75</v>
      </c>
      <c r="H40" s="207">
        <v>0</v>
      </c>
      <c r="I40" s="207">
        <v>29.31</v>
      </c>
      <c r="J40" s="207">
        <v>0.34</v>
      </c>
      <c r="K40" s="207">
        <v>0.41</v>
      </c>
      <c r="L40" s="207">
        <v>16.96</v>
      </c>
      <c r="M40" s="207">
        <v>1.22</v>
      </c>
      <c r="N40" s="207">
        <v>1.57</v>
      </c>
      <c r="O40" s="207">
        <v>0</v>
      </c>
      <c r="P40" s="207">
        <v>1.66</v>
      </c>
      <c r="Q40" s="207">
        <v>0.28999999999999998</v>
      </c>
      <c r="R40" s="207">
        <v>0.56000000000000005</v>
      </c>
      <c r="S40" s="207">
        <v>0.35</v>
      </c>
      <c r="T40" s="207">
        <v>0.56000000000000005</v>
      </c>
      <c r="U40" s="207">
        <v>0.94</v>
      </c>
      <c r="V40" s="207">
        <v>0.25</v>
      </c>
      <c r="W40" s="207">
        <v>4.13</v>
      </c>
      <c r="X40" s="207">
        <v>1.99</v>
      </c>
      <c r="Y40" s="207">
        <v>0</v>
      </c>
      <c r="Z40" s="207">
        <v>3.03</v>
      </c>
      <c r="AA40" s="207">
        <v>1.08</v>
      </c>
      <c r="AB40" s="207">
        <v>0</v>
      </c>
      <c r="AC40" s="207">
        <v>0.46</v>
      </c>
      <c r="AD40" s="207">
        <v>8.9</v>
      </c>
      <c r="AE40" s="207">
        <v>0</v>
      </c>
      <c r="AF40" s="207">
        <v>0</v>
      </c>
      <c r="AG40" s="207">
        <v>31.81</v>
      </c>
      <c r="AH40" s="207">
        <v>0</v>
      </c>
      <c r="AI40" s="207">
        <v>34.700000000000003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226.2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2.94</v>
      </c>
      <c r="E41" s="207">
        <v>0</v>
      </c>
      <c r="F41" s="207">
        <v>0</v>
      </c>
      <c r="G41" s="207">
        <v>6.75</v>
      </c>
      <c r="H41" s="207">
        <v>0</v>
      </c>
      <c r="I41" s="207">
        <v>29.31</v>
      </c>
      <c r="J41" s="207">
        <v>0.34</v>
      </c>
      <c r="K41" s="207">
        <v>0.41</v>
      </c>
      <c r="L41" s="207">
        <v>16.96</v>
      </c>
      <c r="M41" s="207">
        <v>1.22</v>
      </c>
      <c r="N41" s="207">
        <v>1.57</v>
      </c>
      <c r="O41" s="207">
        <v>0</v>
      </c>
      <c r="P41" s="207">
        <v>1.66</v>
      </c>
      <c r="Q41" s="207">
        <v>0.28999999999999998</v>
      </c>
      <c r="R41" s="207">
        <v>0.56000000000000005</v>
      </c>
      <c r="S41" s="207">
        <v>0.35</v>
      </c>
      <c r="T41" s="207">
        <v>0.56000000000000005</v>
      </c>
      <c r="U41" s="207">
        <v>0.94</v>
      </c>
      <c r="V41" s="207">
        <v>0.25</v>
      </c>
      <c r="W41" s="207">
        <v>4.25</v>
      </c>
      <c r="X41" s="207">
        <v>1.99</v>
      </c>
      <c r="Y41" s="207">
        <v>0</v>
      </c>
      <c r="Z41" s="207">
        <v>3.03</v>
      </c>
      <c r="AA41" s="207">
        <v>1.08</v>
      </c>
      <c r="AB41" s="207">
        <v>0</v>
      </c>
      <c r="AC41" s="207">
        <v>0.46</v>
      </c>
      <c r="AD41" s="207">
        <v>8.9</v>
      </c>
      <c r="AE41" s="207">
        <v>0</v>
      </c>
      <c r="AF41" s="207">
        <v>0</v>
      </c>
      <c r="AG41" s="207">
        <v>31.81</v>
      </c>
      <c r="AH41" s="207">
        <v>0</v>
      </c>
      <c r="AI41" s="207">
        <v>34.700000000000003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226.2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2.94</v>
      </c>
      <c r="E42" s="207">
        <v>0</v>
      </c>
      <c r="F42" s="207">
        <v>0</v>
      </c>
      <c r="G42" s="207">
        <v>6.75</v>
      </c>
      <c r="H42" s="207">
        <v>0</v>
      </c>
      <c r="I42" s="207">
        <v>29.31</v>
      </c>
      <c r="J42" s="207">
        <v>0.34</v>
      </c>
      <c r="K42" s="207">
        <v>0.41</v>
      </c>
      <c r="L42" s="207">
        <v>16.96</v>
      </c>
      <c r="M42" s="207">
        <v>1.22</v>
      </c>
      <c r="N42" s="207">
        <v>1.57</v>
      </c>
      <c r="O42" s="207">
        <v>0</v>
      </c>
      <c r="P42" s="207">
        <v>1.66</v>
      </c>
      <c r="Q42" s="207">
        <v>0.28999999999999998</v>
      </c>
      <c r="R42" s="207">
        <v>0.56000000000000005</v>
      </c>
      <c r="S42" s="207">
        <v>0.35</v>
      </c>
      <c r="T42" s="207">
        <v>0.56000000000000005</v>
      </c>
      <c r="U42" s="207">
        <v>0.94</v>
      </c>
      <c r="V42" s="207">
        <v>0.25</v>
      </c>
      <c r="W42" s="207">
        <v>4.24</v>
      </c>
      <c r="X42" s="207">
        <v>1.99</v>
      </c>
      <c r="Y42" s="207">
        <v>0</v>
      </c>
      <c r="Z42" s="207">
        <v>3.03</v>
      </c>
      <c r="AA42" s="207">
        <v>1.08</v>
      </c>
      <c r="AB42" s="207">
        <v>0</v>
      </c>
      <c r="AC42" s="207">
        <v>0.46</v>
      </c>
      <c r="AD42" s="207">
        <v>8.9</v>
      </c>
      <c r="AE42" s="207">
        <v>0</v>
      </c>
      <c r="AF42" s="207">
        <v>0</v>
      </c>
      <c r="AG42" s="207">
        <v>31.81</v>
      </c>
      <c r="AH42" s="207">
        <v>0</v>
      </c>
      <c r="AI42" s="207">
        <v>34.700000000000003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226.2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2.94</v>
      </c>
      <c r="E43" s="207">
        <v>0</v>
      </c>
      <c r="F43" s="207">
        <v>0</v>
      </c>
      <c r="G43" s="207">
        <v>6.75</v>
      </c>
      <c r="H43" s="207">
        <v>0</v>
      </c>
      <c r="I43" s="207">
        <v>29.31</v>
      </c>
      <c r="J43" s="207">
        <v>0.34</v>
      </c>
      <c r="K43" s="207">
        <v>0.41</v>
      </c>
      <c r="L43" s="207">
        <v>16.96</v>
      </c>
      <c r="M43" s="207">
        <v>1.22</v>
      </c>
      <c r="N43" s="207">
        <v>1.57</v>
      </c>
      <c r="O43" s="207">
        <v>0</v>
      </c>
      <c r="P43" s="207">
        <v>1.66</v>
      </c>
      <c r="Q43" s="207">
        <v>0.28999999999999998</v>
      </c>
      <c r="R43" s="207">
        <v>0.56000000000000005</v>
      </c>
      <c r="S43" s="207">
        <v>0.35</v>
      </c>
      <c r="T43" s="207">
        <v>0.56000000000000005</v>
      </c>
      <c r="U43" s="207">
        <v>0.94</v>
      </c>
      <c r="V43" s="207">
        <v>0.25</v>
      </c>
      <c r="W43" s="207">
        <v>4.29</v>
      </c>
      <c r="X43" s="207">
        <v>1.99</v>
      </c>
      <c r="Y43" s="207">
        <v>0</v>
      </c>
      <c r="Z43" s="207">
        <v>3.03</v>
      </c>
      <c r="AA43" s="207">
        <v>1.08</v>
      </c>
      <c r="AB43" s="207">
        <v>0</v>
      </c>
      <c r="AC43" s="207">
        <v>0.46</v>
      </c>
      <c r="AD43" s="207">
        <v>8.9</v>
      </c>
      <c r="AE43" s="207">
        <v>0</v>
      </c>
      <c r="AF43" s="207">
        <v>0</v>
      </c>
      <c r="AG43" s="207">
        <v>31.81</v>
      </c>
      <c r="AH43" s="207">
        <v>0</v>
      </c>
      <c r="AI43" s="207">
        <v>34.700000000000003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226.2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2.94</v>
      </c>
      <c r="E44" s="207">
        <v>0</v>
      </c>
      <c r="F44" s="207">
        <v>0</v>
      </c>
      <c r="G44" s="207">
        <v>0.3</v>
      </c>
      <c r="H44" s="207">
        <v>0</v>
      </c>
      <c r="I44" s="207">
        <v>29.31</v>
      </c>
      <c r="J44" s="207">
        <v>0.34</v>
      </c>
      <c r="K44" s="207">
        <v>0.41</v>
      </c>
      <c r="L44" s="207">
        <v>16.96</v>
      </c>
      <c r="M44" s="207">
        <v>1.22</v>
      </c>
      <c r="N44" s="207">
        <v>1.57</v>
      </c>
      <c r="O44" s="207">
        <v>0</v>
      </c>
      <c r="P44" s="207">
        <v>1.66</v>
      </c>
      <c r="Q44" s="207">
        <v>0.28999999999999998</v>
      </c>
      <c r="R44" s="207">
        <v>0.56000000000000005</v>
      </c>
      <c r="S44" s="207">
        <v>0.35</v>
      </c>
      <c r="T44" s="207">
        <v>0.56000000000000005</v>
      </c>
      <c r="U44" s="207">
        <v>0.94</v>
      </c>
      <c r="V44" s="207">
        <v>0.25</v>
      </c>
      <c r="W44" s="207">
        <v>4.29</v>
      </c>
      <c r="X44" s="207">
        <v>1.99</v>
      </c>
      <c r="Y44" s="207">
        <v>0</v>
      </c>
      <c r="Z44" s="207">
        <v>3.03</v>
      </c>
      <c r="AA44" s="207">
        <v>1.08</v>
      </c>
      <c r="AB44" s="207">
        <v>0</v>
      </c>
      <c r="AC44" s="207">
        <v>0.46</v>
      </c>
      <c r="AD44" s="207">
        <v>8.9</v>
      </c>
      <c r="AE44" s="207">
        <v>0</v>
      </c>
      <c r="AF44" s="207">
        <v>0</v>
      </c>
      <c r="AG44" s="207">
        <v>31.81</v>
      </c>
      <c r="AH44" s="207">
        <v>0</v>
      </c>
      <c r="AI44" s="207">
        <v>34.700000000000003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226.2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2.94</v>
      </c>
      <c r="E45" s="207">
        <v>0</v>
      </c>
      <c r="F45" s="207">
        <v>0</v>
      </c>
      <c r="G45" s="207">
        <v>0.3</v>
      </c>
      <c r="H45" s="207">
        <v>0</v>
      </c>
      <c r="I45" s="207">
        <v>29.31</v>
      </c>
      <c r="J45" s="207">
        <v>0.34</v>
      </c>
      <c r="K45" s="207">
        <v>0.41</v>
      </c>
      <c r="L45" s="207">
        <v>16.96</v>
      </c>
      <c r="M45" s="207">
        <v>1.22</v>
      </c>
      <c r="N45" s="207">
        <v>1.57</v>
      </c>
      <c r="O45" s="207">
        <v>0</v>
      </c>
      <c r="P45" s="207">
        <v>1.66</v>
      </c>
      <c r="Q45" s="207">
        <v>0.28999999999999998</v>
      </c>
      <c r="R45" s="207">
        <v>0.56000000000000005</v>
      </c>
      <c r="S45" s="207">
        <v>0.35</v>
      </c>
      <c r="T45" s="207">
        <v>0.56000000000000005</v>
      </c>
      <c r="U45" s="207">
        <v>0.94</v>
      </c>
      <c r="V45" s="207">
        <v>0.25</v>
      </c>
      <c r="W45" s="207">
        <v>4.29</v>
      </c>
      <c r="X45" s="207">
        <v>1.99</v>
      </c>
      <c r="Y45" s="207">
        <v>0</v>
      </c>
      <c r="Z45" s="207">
        <v>3.03</v>
      </c>
      <c r="AA45" s="207">
        <v>1.08</v>
      </c>
      <c r="AB45" s="207">
        <v>0</v>
      </c>
      <c r="AC45" s="207">
        <v>0.46</v>
      </c>
      <c r="AD45" s="207">
        <v>8.9</v>
      </c>
      <c r="AE45" s="207">
        <v>0</v>
      </c>
      <c r="AF45" s="207">
        <v>0</v>
      </c>
      <c r="AG45" s="207">
        <v>31.81</v>
      </c>
      <c r="AH45" s="207">
        <v>0</v>
      </c>
      <c r="AI45" s="207">
        <v>34.700000000000003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226.2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2.94</v>
      </c>
      <c r="E46" s="207">
        <v>0</v>
      </c>
      <c r="F46" s="207">
        <v>0</v>
      </c>
      <c r="G46" s="207">
        <v>1.34</v>
      </c>
      <c r="H46" s="207">
        <v>0</v>
      </c>
      <c r="I46" s="207">
        <v>29.31</v>
      </c>
      <c r="J46" s="207">
        <v>0.34</v>
      </c>
      <c r="K46" s="207">
        <v>0.41</v>
      </c>
      <c r="L46" s="207">
        <v>16.96</v>
      </c>
      <c r="M46" s="207">
        <v>1.22</v>
      </c>
      <c r="N46" s="207">
        <v>1.57</v>
      </c>
      <c r="O46" s="207">
        <v>0</v>
      </c>
      <c r="P46" s="207">
        <v>1.66</v>
      </c>
      <c r="Q46" s="207">
        <v>0.28999999999999998</v>
      </c>
      <c r="R46" s="207">
        <v>0.56000000000000005</v>
      </c>
      <c r="S46" s="207">
        <v>0.35</v>
      </c>
      <c r="T46" s="207">
        <v>0.56000000000000005</v>
      </c>
      <c r="U46" s="207">
        <v>0.94</v>
      </c>
      <c r="V46" s="207">
        <v>0.25</v>
      </c>
      <c r="W46" s="207">
        <v>4.29</v>
      </c>
      <c r="X46" s="207">
        <v>1.99</v>
      </c>
      <c r="Y46" s="207">
        <v>0</v>
      </c>
      <c r="Z46" s="207">
        <v>3.03</v>
      </c>
      <c r="AA46" s="207">
        <v>1.08</v>
      </c>
      <c r="AB46" s="207">
        <v>0</v>
      </c>
      <c r="AC46" s="207">
        <v>1.32</v>
      </c>
      <c r="AD46" s="207">
        <v>8.9</v>
      </c>
      <c r="AE46" s="207">
        <v>0</v>
      </c>
      <c r="AF46" s="207">
        <v>0</v>
      </c>
      <c r="AG46" s="207">
        <v>31.81</v>
      </c>
      <c r="AH46" s="207">
        <v>0</v>
      </c>
      <c r="AI46" s="207">
        <v>34.700000000000003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226.2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2.94</v>
      </c>
      <c r="E47" s="207">
        <v>0</v>
      </c>
      <c r="F47" s="207">
        <v>0</v>
      </c>
      <c r="G47" s="207">
        <v>6.56</v>
      </c>
      <c r="H47" s="207">
        <v>0</v>
      </c>
      <c r="I47" s="207">
        <v>29.99</v>
      </c>
      <c r="J47" s="207">
        <v>0</v>
      </c>
      <c r="K47" s="207">
        <v>0.41</v>
      </c>
      <c r="L47" s="207">
        <v>16.96</v>
      </c>
      <c r="M47" s="207">
        <v>1.22</v>
      </c>
      <c r="N47" s="207">
        <v>1.57</v>
      </c>
      <c r="O47" s="207">
        <v>0</v>
      </c>
      <c r="P47" s="207">
        <v>1.66</v>
      </c>
      <c r="Q47" s="207">
        <v>0.28999999999999998</v>
      </c>
      <c r="R47" s="207">
        <v>0.56000000000000005</v>
      </c>
      <c r="S47" s="207">
        <v>0.35</v>
      </c>
      <c r="T47" s="207">
        <v>0.56000000000000005</v>
      </c>
      <c r="U47" s="207">
        <v>0.94</v>
      </c>
      <c r="V47" s="207">
        <v>0.25</v>
      </c>
      <c r="W47" s="207">
        <v>4.29</v>
      </c>
      <c r="X47" s="207">
        <v>1.99</v>
      </c>
      <c r="Y47" s="207">
        <v>0</v>
      </c>
      <c r="Z47" s="207">
        <v>3.03</v>
      </c>
      <c r="AA47" s="207">
        <v>1.08</v>
      </c>
      <c r="AB47" s="207">
        <v>0</v>
      </c>
      <c r="AC47" s="207">
        <v>1.6</v>
      </c>
      <c r="AD47" s="207">
        <v>8.9</v>
      </c>
      <c r="AE47" s="207">
        <v>0</v>
      </c>
      <c r="AF47" s="207">
        <v>0</v>
      </c>
      <c r="AG47" s="207">
        <v>31.81</v>
      </c>
      <c r="AH47" s="207">
        <v>0</v>
      </c>
      <c r="AI47" s="207">
        <v>34.700000000000003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226.2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2.94</v>
      </c>
      <c r="E48" s="207">
        <v>0</v>
      </c>
      <c r="F48" s="207">
        <v>0</v>
      </c>
      <c r="G48" s="207">
        <v>6.75</v>
      </c>
      <c r="H48" s="207">
        <v>0</v>
      </c>
      <c r="I48" s="207">
        <v>29.99</v>
      </c>
      <c r="J48" s="207">
        <v>0</v>
      </c>
      <c r="K48" s="207">
        <v>0.41</v>
      </c>
      <c r="L48" s="207">
        <v>16.96</v>
      </c>
      <c r="M48" s="207">
        <v>1.22</v>
      </c>
      <c r="N48" s="207">
        <v>1.57</v>
      </c>
      <c r="O48" s="207">
        <v>0</v>
      </c>
      <c r="P48" s="207">
        <v>1.66</v>
      </c>
      <c r="Q48" s="207">
        <v>0.28999999999999998</v>
      </c>
      <c r="R48" s="207">
        <v>0.56000000000000005</v>
      </c>
      <c r="S48" s="207">
        <v>0.35</v>
      </c>
      <c r="T48" s="207">
        <v>0.56000000000000005</v>
      </c>
      <c r="U48" s="207">
        <v>0.94</v>
      </c>
      <c r="V48" s="207">
        <v>0.25</v>
      </c>
      <c r="W48" s="207">
        <v>4.29</v>
      </c>
      <c r="X48" s="207">
        <v>1.99</v>
      </c>
      <c r="Y48" s="207">
        <v>0</v>
      </c>
      <c r="Z48" s="207">
        <v>3.03</v>
      </c>
      <c r="AA48" s="207">
        <v>1.08</v>
      </c>
      <c r="AB48" s="207">
        <v>0</v>
      </c>
      <c r="AC48" s="207">
        <v>1.6</v>
      </c>
      <c r="AD48" s="207">
        <v>8.9</v>
      </c>
      <c r="AE48" s="207">
        <v>0</v>
      </c>
      <c r="AF48" s="207">
        <v>0</v>
      </c>
      <c r="AG48" s="207">
        <v>31.81</v>
      </c>
      <c r="AH48" s="207">
        <v>0</v>
      </c>
      <c r="AI48" s="207">
        <v>34.700000000000003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226.2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2.94</v>
      </c>
      <c r="E49" s="207">
        <v>0</v>
      </c>
      <c r="F49" s="207">
        <v>0</v>
      </c>
      <c r="G49" s="207">
        <v>6.75</v>
      </c>
      <c r="H49" s="207">
        <v>0</v>
      </c>
      <c r="I49" s="207">
        <v>29.99</v>
      </c>
      <c r="J49" s="207">
        <v>0</v>
      </c>
      <c r="K49" s="207">
        <v>0.41</v>
      </c>
      <c r="L49" s="207">
        <v>16.96</v>
      </c>
      <c r="M49" s="207">
        <v>1.22</v>
      </c>
      <c r="N49" s="207">
        <v>1.57</v>
      </c>
      <c r="O49" s="207">
        <v>0</v>
      </c>
      <c r="P49" s="207">
        <v>1.66</v>
      </c>
      <c r="Q49" s="207">
        <v>0.28999999999999998</v>
      </c>
      <c r="R49" s="207">
        <v>0.56000000000000005</v>
      </c>
      <c r="S49" s="207">
        <v>0.35</v>
      </c>
      <c r="T49" s="207">
        <v>0.56000000000000005</v>
      </c>
      <c r="U49" s="207">
        <v>0.94</v>
      </c>
      <c r="V49" s="207">
        <v>0.25</v>
      </c>
      <c r="W49" s="207">
        <v>4.29</v>
      </c>
      <c r="X49" s="207">
        <v>1.99</v>
      </c>
      <c r="Y49" s="207">
        <v>0</v>
      </c>
      <c r="Z49" s="207">
        <v>3.03</v>
      </c>
      <c r="AA49" s="207">
        <v>1.08</v>
      </c>
      <c r="AB49" s="207">
        <v>0</v>
      </c>
      <c r="AC49" s="207">
        <v>0.57999999999999996</v>
      </c>
      <c r="AD49" s="207">
        <v>8.9</v>
      </c>
      <c r="AE49" s="207">
        <v>0</v>
      </c>
      <c r="AF49" s="207">
        <v>0</v>
      </c>
      <c r="AG49" s="207">
        <v>31.81</v>
      </c>
      <c r="AH49" s="207">
        <v>0</v>
      </c>
      <c r="AI49" s="207">
        <v>34.700000000000003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226.2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2.94</v>
      </c>
      <c r="E50" s="207">
        <v>0</v>
      </c>
      <c r="F50" s="207">
        <v>0</v>
      </c>
      <c r="G50" s="207">
        <v>0</v>
      </c>
      <c r="H50" s="207">
        <v>0</v>
      </c>
      <c r="I50" s="207">
        <v>29.99</v>
      </c>
      <c r="J50" s="207">
        <v>0</v>
      </c>
      <c r="K50" s="207">
        <v>0.41</v>
      </c>
      <c r="L50" s="207">
        <v>16.96</v>
      </c>
      <c r="M50" s="207">
        <v>1.22</v>
      </c>
      <c r="N50" s="207">
        <v>1.57</v>
      </c>
      <c r="O50" s="207">
        <v>0</v>
      </c>
      <c r="P50" s="207">
        <v>1.66</v>
      </c>
      <c r="Q50" s="207">
        <v>0.28999999999999998</v>
      </c>
      <c r="R50" s="207">
        <v>0.56000000000000005</v>
      </c>
      <c r="S50" s="207">
        <v>0.35</v>
      </c>
      <c r="T50" s="207">
        <v>0.56000000000000005</v>
      </c>
      <c r="U50" s="207">
        <v>0.94</v>
      </c>
      <c r="V50" s="207">
        <v>0.25</v>
      </c>
      <c r="W50" s="207">
        <v>4.29</v>
      </c>
      <c r="X50" s="207">
        <v>1.99</v>
      </c>
      <c r="Y50" s="207">
        <v>0</v>
      </c>
      <c r="Z50" s="207">
        <v>3.03</v>
      </c>
      <c r="AA50" s="207">
        <v>1.08</v>
      </c>
      <c r="AB50" s="207">
        <v>0</v>
      </c>
      <c r="AC50" s="207">
        <v>0.57999999999999996</v>
      </c>
      <c r="AD50" s="207">
        <v>8.9</v>
      </c>
      <c r="AE50" s="207">
        <v>0</v>
      </c>
      <c r="AF50" s="207">
        <v>0</v>
      </c>
      <c r="AG50" s="207">
        <v>31.81</v>
      </c>
      <c r="AH50" s="207">
        <v>0</v>
      </c>
      <c r="AI50" s="207">
        <v>34.700000000000003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226.2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2.94</v>
      </c>
      <c r="E51" s="207">
        <v>0</v>
      </c>
      <c r="F51" s="207">
        <v>0</v>
      </c>
      <c r="G51" s="207">
        <v>0</v>
      </c>
      <c r="H51" s="207">
        <v>0</v>
      </c>
      <c r="I51" s="207">
        <v>29.99</v>
      </c>
      <c r="J51" s="207">
        <v>0</v>
      </c>
      <c r="K51" s="207">
        <v>0.41</v>
      </c>
      <c r="L51" s="207">
        <v>16.96</v>
      </c>
      <c r="M51" s="207">
        <v>1.22</v>
      </c>
      <c r="N51" s="207">
        <v>1.57</v>
      </c>
      <c r="O51" s="207">
        <v>0</v>
      </c>
      <c r="P51" s="207">
        <v>1.66</v>
      </c>
      <c r="Q51" s="207">
        <v>0.28999999999999998</v>
      </c>
      <c r="R51" s="207">
        <v>0.56000000000000005</v>
      </c>
      <c r="S51" s="207">
        <v>0.35</v>
      </c>
      <c r="T51" s="207">
        <v>0.56000000000000005</v>
      </c>
      <c r="U51" s="207">
        <v>0.94</v>
      </c>
      <c r="V51" s="207">
        <v>0.25</v>
      </c>
      <c r="W51" s="207">
        <v>4.29</v>
      </c>
      <c r="X51" s="207">
        <v>1.99</v>
      </c>
      <c r="Y51" s="207">
        <v>0</v>
      </c>
      <c r="Z51" s="207">
        <v>3.03</v>
      </c>
      <c r="AA51" s="207">
        <v>1.08</v>
      </c>
      <c r="AB51" s="207">
        <v>0</v>
      </c>
      <c r="AC51" s="207">
        <v>0.57999999999999996</v>
      </c>
      <c r="AD51" s="207">
        <v>8.9</v>
      </c>
      <c r="AE51" s="207">
        <v>0</v>
      </c>
      <c r="AF51" s="207">
        <v>0</v>
      </c>
      <c r="AG51" s="207">
        <v>31.81</v>
      </c>
      <c r="AH51" s="207">
        <v>0</v>
      </c>
      <c r="AI51" s="207">
        <v>34.700000000000003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221.85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2.94</v>
      </c>
      <c r="E52" s="207">
        <v>0</v>
      </c>
      <c r="F52" s="207">
        <v>0</v>
      </c>
      <c r="G52" s="207">
        <v>0</v>
      </c>
      <c r="H52" s="207">
        <v>0</v>
      </c>
      <c r="I52" s="207">
        <v>29.99</v>
      </c>
      <c r="J52" s="207">
        <v>0</v>
      </c>
      <c r="K52" s="207">
        <v>0.28999999999999998</v>
      </c>
      <c r="L52" s="207">
        <v>16.96</v>
      </c>
      <c r="M52" s="207">
        <v>1.22</v>
      </c>
      <c r="N52" s="207">
        <v>1.57</v>
      </c>
      <c r="O52" s="207">
        <v>0</v>
      </c>
      <c r="P52" s="207">
        <v>1.66</v>
      </c>
      <c r="Q52" s="207">
        <v>0.28999999999999998</v>
      </c>
      <c r="R52" s="207">
        <v>0.56000000000000005</v>
      </c>
      <c r="S52" s="207">
        <v>0.35</v>
      </c>
      <c r="T52" s="207">
        <v>0.56000000000000005</v>
      </c>
      <c r="U52" s="207">
        <v>0.94</v>
      </c>
      <c r="V52" s="207">
        <v>0.25</v>
      </c>
      <c r="W52" s="207">
        <v>4.29</v>
      </c>
      <c r="X52" s="207">
        <v>1.99</v>
      </c>
      <c r="Y52" s="207">
        <v>0</v>
      </c>
      <c r="Z52" s="207">
        <v>3.03</v>
      </c>
      <c r="AA52" s="207">
        <v>1.08</v>
      </c>
      <c r="AB52" s="207">
        <v>0</v>
      </c>
      <c r="AC52" s="207">
        <v>0.57999999999999996</v>
      </c>
      <c r="AD52" s="207">
        <v>8.9</v>
      </c>
      <c r="AE52" s="207">
        <v>0</v>
      </c>
      <c r="AF52" s="207">
        <v>0</v>
      </c>
      <c r="AG52" s="207">
        <v>31.81</v>
      </c>
      <c r="AH52" s="207">
        <v>0</v>
      </c>
      <c r="AI52" s="207">
        <v>34.700000000000003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221.85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2.94</v>
      </c>
      <c r="E53" s="207">
        <v>0</v>
      </c>
      <c r="F53" s="207">
        <v>0</v>
      </c>
      <c r="G53" s="207">
        <v>0</v>
      </c>
      <c r="H53" s="207">
        <v>0</v>
      </c>
      <c r="I53" s="207">
        <v>29.99</v>
      </c>
      <c r="J53" s="207">
        <v>0</v>
      </c>
      <c r="K53" s="207">
        <v>0.41</v>
      </c>
      <c r="L53" s="207">
        <v>16.96</v>
      </c>
      <c r="M53" s="207">
        <v>1.22</v>
      </c>
      <c r="N53" s="207">
        <v>1.57</v>
      </c>
      <c r="O53" s="207">
        <v>0</v>
      </c>
      <c r="P53" s="207">
        <v>1.66</v>
      </c>
      <c r="Q53" s="207">
        <v>0.28999999999999998</v>
      </c>
      <c r="R53" s="207">
        <v>0.56000000000000005</v>
      </c>
      <c r="S53" s="207">
        <v>0.35</v>
      </c>
      <c r="T53" s="207">
        <v>0.56000000000000005</v>
      </c>
      <c r="U53" s="207">
        <v>0.94</v>
      </c>
      <c r="V53" s="207">
        <v>0.25</v>
      </c>
      <c r="W53" s="207">
        <v>1.94</v>
      </c>
      <c r="X53" s="207">
        <v>1.99</v>
      </c>
      <c r="Y53" s="207">
        <v>0</v>
      </c>
      <c r="Z53" s="207">
        <v>3.03</v>
      </c>
      <c r="AA53" s="207">
        <v>1.08</v>
      </c>
      <c r="AB53" s="207">
        <v>0</v>
      </c>
      <c r="AC53" s="207">
        <v>0.57999999999999996</v>
      </c>
      <c r="AD53" s="207">
        <v>8.9</v>
      </c>
      <c r="AE53" s="207">
        <v>0</v>
      </c>
      <c r="AF53" s="207">
        <v>0</v>
      </c>
      <c r="AG53" s="207">
        <v>31.81</v>
      </c>
      <c r="AH53" s="207">
        <v>0</v>
      </c>
      <c r="AI53" s="207">
        <v>34.700000000000003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221.85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2.94</v>
      </c>
      <c r="E54" s="207">
        <v>0</v>
      </c>
      <c r="F54" s="207">
        <v>0</v>
      </c>
      <c r="G54" s="207">
        <v>0</v>
      </c>
      <c r="H54" s="207">
        <v>0</v>
      </c>
      <c r="I54" s="207">
        <v>29.99</v>
      </c>
      <c r="J54" s="207">
        <v>0</v>
      </c>
      <c r="K54" s="207">
        <v>0.41</v>
      </c>
      <c r="L54" s="207">
        <v>16.96</v>
      </c>
      <c r="M54" s="207">
        <v>1.22</v>
      </c>
      <c r="N54" s="207">
        <v>1.57</v>
      </c>
      <c r="O54" s="207">
        <v>0</v>
      </c>
      <c r="P54" s="207">
        <v>1.66</v>
      </c>
      <c r="Q54" s="207">
        <v>0.28999999999999998</v>
      </c>
      <c r="R54" s="207">
        <v>0.56000000000000005</v>
      </c>
      <c r="S54" s="207">
        <v>0.35</v>
      </c>
      <c r="T54" s="207">
        <v>0.56000000000000005</v>
      </c>
      <c r="U54" s="207">
        <v>0.94</v>
      </c>
      <c r="V54" s="207">
        <v>0.25</v>
      </c>
      <c r="W54" s="207">
        <v>1.94</v>
      </c>
      <c r="X54" s="207">
        <v>1.99</v>
      </c>
      <c r="Y54" s="207">
        <v>0</v>
      </c>
      <c r="Z54" s="207">
        <v>3.03</v>
      </c>
      <c r="AA54" s="207">
        <v>1.08</v>
      </c>
      <c r="AB54" s="207">
        <v>0</v>
      </c>
      <c r="AC54" s="207">
        <v>0</v>
      </c>
      <c r="AD54" s="207">
        <v>17.8</v>
      </c>
      <c r="AE54" s="207">
        <v>0</v>
      </c>
      <c r="AF54" s="207">
        <v>0</v>
      </c>
      <c r="AG54" s="207">
        <v>31.81</v>
      </c>
      <c r="AH54" s="207">
        <v>0</v>
      </c>
      <c r="AI54" s="207">
        <v>34.700000000000003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221.85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2.94</v>
      </c>
      <c r="E55" s="207">
        <v>0</v>
      </c>
      <c r="F55" s="207">
        <v>0</v>
      </c>
      <c r="G55" s="207">
        <v>0</v>
      </c>
      <c r="H55" s="207">
        <v>0</v>
      </c>
      <c r="I55" s="207">
        <v>29.99</v>
      </c>
      <c r="J55" s="207">
        <v>0</v>
      </c>
      <c r="K55" s="207">
        <v>0.41</v>
      </c>
      <c r="L55" s="207">
        <v>16.96</v>
      </c>
      <c r="M55" s="207">
        <v>1.22</v>
      </c>
      <c r="N55" s="207">
        <v>1.57</v>
      </c>
      <c r="O55" s="207">
        <v>0</v>
      </c>
      <c r="P55" s="207">
        <v>1.66</v>
      </c>
      <c r="Q55" s="207">
        <v>0.28999999999999998</v>
      </c>
      <c r="R55" s="207">
        <v>0.56000000000000005</v>
      </c>
      <c r="S55" s="207">
        <v>0.35</v>
      </c>
      <c r="T55" s="207">
        <v>0.56000000000000005</v>
      </c>
      <c r="U55" s="207">
        <v>0.94</v>
      </c>
      <c r="V55" s="207">
        <v>0.25</v>
      </c>
      <c r="W55" s="207">
        <v>1.76</v>
      </c>
      <c r="X55" s="207">
        <v>1.99</v>
      </c>
      <c r="Y55" s="207">
        <v>0</v>
      </c>
      <c r="Z55" s="207">
        <v>3.03</v>
      </c>
      <c r="AA55" s="207">
        <v>1.08</v>
      </c>
      <c r="AB55" s="207">
        <v>0</v>
      </c>
      <c r="AC55" s="207">
        <v>0</v>
      </c>
      <c r="AD55" s="207">
        <v>17.8</v>
      </c>
      <c r="AE55" s="207">
        <v>0</v>
      </c>
      <c r="AF55" s="207">
        <v>0</v>
      </c>
      <c r="AG55" s="207">
        <v>31.81</v>
      </c>
      <c r="AH55" s="207">
        <v>0</v>
      </c>
      <c r="AI55" s="207">
        <v>34.700000000000003</v>
      </c>
      <c r="AJ55" s="207">
        <v>0</v>
      </c>
      <c r="AK55" s="207">
        <v>13.91</v>
      </c>
      <c r="AL55" s="207">
        <v>0</v>
      </c>
      <c r="AM55" s="207">
        <v>0</v>
      </c>
      <c r="AN55" s="207">
        <v>0</v>
      </c>
      <c r="AO55" s="207">
        <v>221.85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2.94</v>
      </c>
      <c r="E56" s="207">
        <v>0</v>
      </c>
      <c r="F56" s="207">
        <v>0</v>
      </c>
      <c r="G56" s="207">
        <v>0</v>
      </c>
      <c r="H56" s="207">
        <v>0</v>
      </c>
      <c r="I56" s="207">
        <v>29.99</v>
      </c>
      <c r="J56" s="207">
        <v>0</v>
      </c>
      <c r="K56" s="207">
        <v>0.41</v>
      </c>
      <c r="L56" s="207">
        <v>16.96</v>
      </c>
      <c r="M56" s="207">
        <v>1.22</v>
      </c>
      <c r="N56" s="207">
        <v>1.57</v>
      </c>
      <c r="O56" s="207">
        <v>0</v>
      </c>
      <c r="P56" s="207">
        <v>1.66</v>
      </c>
      <c r="Q56" s="207">
        <v>0.28999999999999998</v>
      </c>
      <c r="R56" s="207">
        <v>0.56000000000000005</v>
      </c>
      <c r="S56" s="207">
        <v>0.35</v>
      </c>
      <c r="T56" s="207">
        <v>0.56000000000000005</v>
      </c>
      <c r="U56" s="207">
        <v>0.94</v>
      </c>
      <c r="V56" s="207">
        <v>0.25</v>
      </c>
      <c r="W56" s="207">
        <v>1.76</v>
      </c>
      <c r="X56" s="207">
        <v>1.99</v>
      </c>
      <c r="Y56" s="207">
        <v>0</v>
      </c>
      <c r="Z56" s="207">
        <v>3.03</v>
      </c>
      <c r="AA56" s="207">
        <v>1.08</v>
      </c>
      <c r="AB56" s="207">
        <v>0</v>
      </c>
      <c r="AC56" s="207">
        <v>0</v>
      </c>
      <c r="AD56" s="207">
        <v>17.8</v>
      </c>
      <c r="AE56" s="207">
        <v>0</v>
      </c>
      <c r="AF56" s="207">
        <v>0</v>
      </c>
      <c r="AG56" s="207">
        <v>31.81</v>
      </c>
      <c r="AH56" s="207">
        <v>0</v>
      </c>
      <c r="AI56" s="207">
        <v>34.700000000000003</v>
      </c>
      <c r="AJ56" s="207">
        <v>0</v>
      </c>
      <c r="AK56" s="207">
        <v>13.91</v>
      </c>
      <c r="AL56" s="207">
        <v>0</v>
      </c>
      <c r="AM56" s="207">
        <v>0</v>
      </c>
      <c r="AN56" s="207">
        <v>0</v>
      </c>
      <c r="AO56" s="207">
        <v>221.85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6.75</v>
      </c>
      <c r="G57" s="207">
        <v>0</v>
      </c>
      <c r="H57" s="207">
        <v>0</v>
      </c>
      <c r="I57" s="207">
        <v>29.99</v>
      </c>
      <c r="J57" s="207">
        <v>0</v>
      </c>
      <c r="K57" s="207">
        <v>0.41</v>
      </c>
      <c r="L57" s="207">
        <v>16.96</v>
      </c>
      <c r="M57" s="207">
        <v>1.22</v>
      </c>
      <c r="N57" s="207">
        <v>1.57</v>
      </c>
      <c r="O57" s="207">
        <v>0</v>
      </c>
      <c r="P57" s="207">
        <v>1.22</v>
      </c>
      <c r="Q57" s="207">
        <v>0.28999999999999998</v>
      </c>
      <c r="R57" s="207">
        <v>0.56000000000000005</v>
      </c>
      <c r="S57" s="207">
        <v>0.35</v>
      </c>
      <c r="T57" s="207">
        <v>0.56000000000000005</v>
      </c>
      <c r="U57" s="207">
        <v>0.94</v>
      </c>
      <c r="V57" s="207">
        <v>0.25</v>
      </c>
      <c r="W57" s="207">
        <v>1.76</v>
      </c>
      <c r="X57" s="207">
        <v>1.99</v>
      </c>
      <c r="Y57" s="207">
        <v>0</v>
      </c>
      <c r="Z57" s="207">
        <v>3.03</v>
      </c>
      <c r="AA57" s="207">
        <v>1.08</v>
      </c>
      <c r="AB57" s="207">
        <v>0</v>
      </c>
      <c r="AC57" s="207">
        <v>0</v>
      </c>
      <c r="AD57" s="207">
        <v>17.8</v>
      </c>
      <c r="AE57" s="207">
        <v>0</v>
      </c>
      <c r="AF57" s="207">
        <v>0</v>
      </c>
      <c r="AG57" s="207">
        <v>31.81</v>
      </c>
      <c r="AH57" s="207">
        <v>0</v>
      </c>
      <c r="AI57" s="207">
        <v>34.700000000000003</v>
      </c>
      <c r="AJ57" s="207">
        <v>0</v>
      </c>
      <c r="AK57" s="207">
        <v>12.33</v>
      </c>
      <c r="AL57" s="207">
        <v>0</v>
      </c>
      <c r="AM57" s="207">
        <v>0</v>
      </c>
      <c r="AN57" s="207">
        <v>0</v>
      </c>
      <c r="AO57" s="207">
        <v>221.85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6.75</v>
      </c>
      <c r="G58" s="207">
        <v>0</v>
      </c>
      <c r="H58" s="207">
        <v>0</v>
      </c>
      <c r="I58" s="207">
        <v>29.99</v>
      </c>
      <c r="J58" s="207">
        <v>0</v>
      </c>
      <c r="K58" s="207">
        <v>0.41</v>
      </c>
      <c r="L58" s="207">
        <v>16.96</v>
      </c>
      <c r="M58" s="207">
        <v>1.22</v>
      </c>
      <c r="N58" s="207">
        <v>1.57</v>
      </c>
      <c r="O58" s="207">
        <v>0</v>
      </c>
      <c r="P58" s="207">
        <v>1.22</v>
      </c>
      <c r="Q58" s="207">
        <v>0.28999999999999998</v>
      </c>
      <c r="R58" s="207">
        <v>0.56000000000000005</v>
      </c>
      <c r="S58" s="207">
        <v>0.35</v>
      </c>
      <c r="T58" s="207">
        <v>0.56000000000000005</v>
      </c>
      <c r="U58" s="207">
        <v>0.94</v>
      </c>
      <c r="V58" s="207">
        <v>0.25</v>
      </c>
      <c r="W58" s="207">
        <v>1.76</v>
      </c>
      <c r="X58" s="207">
        <v>1.99</v>
      </c>
      <c r="Y58" s="207">
        <v>0</v>
      </c>
      <c r="Z58" s="207">
        <v>3.03</v>
      </c>
      <c r="AA58" s="207">
        <v>1.08</v>
      </c>
      <c r="AB58" s="207">
        <v>0</v>
      </c>
      <c r="AC58" s="207">
        <v>0</v>
      </c>
      <c r="AD58" s="207">
        <v>17.8</v>
      </c>
      <c r="AE58" s="207">
        <v>0</v>
      </c>
      <c r="AF58" s="207">
        <v>0</v>
      </c>
      <c r="AG58" s="207">
        <v>31.81</v>
      </c>
      <c r="AH58" s="207">
        <v>0</v>
      </c>
      <c r="AI58" s="207">
        <v>34.700000000000003</v>
      </c>
      <c r="AJ58" s="207">
        <v>0</v>
      </c>
      <c r="AK58" s="207">
        <v>12.33</v>
      </c>
      <c r="AL58" s="207">
        <v>0</v>
      </c>
      <c r="AM58" s="207">
        <v>0</v>
      </c>
      <c r="AN58" s="207">
        <v>0</v>
      </c>
      <c r="AO58" s="207">
        <v>221.85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6.75</v>
      </c>
      <c r="G59" s="207">
        <v>0</v>
      </c>
      <c r="H59" s="207">
        <v>0</v>
      </c>
      <c r="I59" s="207">
        <v>29.99</v>
      </c>
      <c r="J59" s="207">
        <v>0</v>
      </c>
      <c r="K59" s="207">
        <v>0.41</v>
      </c>
      <c r="L59" s="207">
        <v>16.96</v>
      </c>
      <c r="M59" s="207">
        <v>1.22</v>
      </c>
      <c r="N59" s="207">
        <v>1.57</v>
      </c>
      <c r="O59" s="207">
        <v>0</v>
      </c>
      <c r="P59" s="207">
        <v>1.22</v>
      </c>
      <c r="Q59" s="207">
        <v>0.28999999999999998</v>
      </c>
      <c r="R59" s="207">
        <v>0.56000000000000005</v>
      </c>
      <c r="S59" s="207">
        <v>0.35</v>
      </c>
      <c r="T59" s="207">
        <v>0.56000000000000005</v>
      </c>
      <c r="U59" s="207">
        <v>0.94</v>
      </c>
      <c r="V59" s="207">
        <v>0.25</v>
      </c>
      <c r="W59" s="207">
        <v>1.94</v>
      </c>
      <c r="X59" s="207">
        <v>1.99</v>
      </c>
      <c r="Y59" s="207">
        <v>0</v>
      </c>
      <c r="Z59" s="207">
        <v>3.03</v>
      </c>
      <c r="AA59" s="207">
        <v>1.08</v>
      </c>
      <c r="AB59" s="207">
        <v>0</v>
      </c>
      <c r="AC59" s="207">
        <v>0</v>
      </c>
      <c r="AD59" s="207">
        <v>17.8</v>
      </c>
      <c r="AE59" s="207">
        <v>0</v>
      </c>
      <c r="AF59" s="207">
        <v>0</v>
      </c>
      <c r="AG59" s="207">
        <v>31.81</v>
      </c>
      <c r="AH59" s="207">
        <v>0</v>
      </c>
      <c r="AI59" s="207">
        <v>34.700000000000003</v>
      </c>
      <c r="AJ59" s="207">
        <v>0</v>
      </c>
      <c r="AK59" s="207">
        <v>12.33</v>
      </c>
      <c r="AL59" s="207">
        <v>0</v>
      </c>
      <c r="AM59" s="207">
        <v>0</v>
      </c>
      <c r="AN59" s="207">
        <v>0</v>
      </c>
      <c r="AO59" s="207">
        <v>221.85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6.75</v>
      </c>
      <c r="G60" s="207">
        <v>0</v>
      </c>
      <c r="H60" s="207">
        <v>0</v>
      </c>
      <c r="I60" s="207">
        <v>29.99</v>
      </c>
      <c r="J60" s="207">
        <v>0</v>
      </c>
      <c r="K60" s="207">
        <v>0.41</v>
      </c>
      <c r="L60" s="207">
        <v>16.96</v>
      </c>
      <c r="M60" s="207">
        <v>1.22</v>
      </c>
      <c r="N60" s="207">
        <v>1.57</v>
      </c>
      <c r="O60" s="207">
        <v>0</v>
      </c>
      <c r="P60" s="207">
        <v>1.22</v>
      </c>
      <c r="Q60" s="207">
        <v>0.28999999999999998</v>
      </c>
      <c r="R60" s="207">
        <v>0.56000000000000005</v>
      </c>
      <c r="S60" s="207">
        <v>0.35</v>
      </c>
      <c r="T60" s="207">
        <v>0.56000000000000005</v>
      </c>
      <c r="U60" s="207">
        <v>0.94</v>
      </c>
      <c r="V60" s="207">
        <v>0.25</v>
      </c>
      <c r="W60" s="207">
        <v>1.94</v>
      </c>
      <c r="X60" s="207">
        <v>1.99</v>
      </c>
      <c r="Y60" s="207">
        <v>0</v>
      </c>
      <c r="Z60" s="207">
        <v>3.03</v>
      </c>
      <c r="AA60" s="207">
        <v>1.08</v>
      </c>
      <c r="AB60" s="207">
        <v>0</v>
      </c>
      <c r="AC60" s="207">
        <v>0</v>
      </c>
      <c r="AD60" s="207">
        <v>17.8</v>
      </c>
      <c r="AE60" s="207">
        <v>0</v>
      </c>
      <c r="AF60" s="207">
        <v>0</v>
      </c>
      <c r="AG60" s="207">
        <v>31.81</v>
      </c>
      <c r="AH60" s="207">
        <v>0</v>
      </c>
      <c r="AI60" s="207">
        <v>34.700000000000003</v>
      </c>
      <c r="AJ60" s="207">
        <v>0</v>
      </c>
      <c r="AK60" s="207">
        <v>12.33</v>
      </c>
      <c r="AL60" s="207">
        <v>0</v>
      </c>
      <c r="AM60" s="207">
        <v>0</v>
      </c>
      <c r="AN60" s="207">
        <v>0</v>
      </c>
      <c r="AO60" s="207">
        <v>221.85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6.75</v>
      </c>
      <c r="G61" s="207">
        <v>0</v>
      </c>
      <c r="H61" s="207">
        <v>0</v>
      </c>
      <c r="I61" s="207">
        <v>29.99</v>
      </c>
      <c r="J61" s="207">
        <v>0</v>
      </c>
      <c r="K61" s="207">
        <v>0.56999999999999995</v>
      </c>
      <c r="L61" s="207">
        <v>16.96</v>
      </c>
      <c r="M61" s="207">
        <v>1.22</v>
      </c>
      <c r="N61" s="207">
        <v>1.57</v>
      </c>
      <c r="O61" s="207">
        <v>0</v>
      </c>
      <c r="P61" s="207">
        <v>1.64</v>
      </c>
      <c r="Q61" s="207">
        <v>0.28999999999999998</v>
      </c>
      <c r="R61" s="207">
        <v>0.56000000000000005</v>
      </c>
      <c r="S61" s="207">
        <v>0.35</v>
      </c>
      <c r="T61" s="207">
        <v>0.56000000000000005</v>
      </c>
      <c r="U61" s="207">
        <v>0.94</v>
      </c>
      <c r="V61" s="207">
        <v>0.25</v>
      </c>
      <c r="W61" s="207">
        <v>4.29</v>
      </c>
      <c r="X61" s="207">
        <v>1.99</v>
      </c>
      <c r="Y61" s="207">
        <v>0</v>
      </c>
      <c r="Z61" s="207">
        <v>3.03</v>
      </c>
      <c r="AA61" s="207">
        <v>1.08</v>
      </c>
      <c r="AB61" s="207">
        <v>0</v>
      </c>
      <c r="AC61" s="207">
        <v>0</v>
      </c>
      <c r="AD61" s="207">
        <v>17.8</v>
      </c>
      <c r="AE61" s="207">
        <v>0</v>
      </c>
      <c r="AF61" s="207">
        <v>0</v>
      </c>
      <c r="AG61" s="207">
        <v>31.81</v>
      </c>
      <c r="AH61" s="207">
        <v>0</v>
      </c>
      <c r="AI61" s="207">
        <v>34.700000000000003</v>
      </c>
      <c r="AJ61" s="207">
        <v>0</v>
      </c>
      <c r="AK61" s="207">
        <v>13.91</v>
      </c>
      <c r="AL61" s="207">
        <v>0</v>
      </c>
      <c r="AM61" s="207">
        <v>0</v>
      </c>
      <c r="AN61" s="207">
        <v>0</v>
      </c>
      <c r="AO61" s="207">
        <v>221.85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6.75</v>
      </c>
      <c r="G62" s="207">
        <v>0</v>
      </c>
      <c r="H62" s="207">
        <v>0</v>
      </c>
      <c r="I62" s="207">
        <v>29.99</v>
      </c>
      <c r="J62" s="207">
        <v>0</v>
      </c>
      <c r="K62" s="207">
        <v>0.41</v>
      </c>
      <c r="L62" s="207">
        <v>16.96</v>
      </c>
      <c r="M62" s="207">
        <v>1.22</v>
      </c>
      <c r="N62" s="207">
        <v>1.57</v>
      </c>
      <c r="O62" s="207">
        <v>0</v>
      </c>
      <c r="P62" s="207">
        <v>1.64</v>
      </c>
      <c r="Q62" s="207">
        <v>0.28999999999999998</v>
      </c>
      <c r="R62" s="207">
        <v>0.56000000000000005</v>
      </c>
      <c r="S62" s="207">
        <v>0.35</v>
      </c>
      <c r="T62" s="207">
        <v>0.56000000000000005</v>
      </c>
      <c r="U62" s="207">
        <v>0.94</v>
      </c>
      <c r="V62" s="207">
        <v>0.25</v>
      </c>
      <c r="W62" s="207">
        <v>4.29</v>
      </c>
      <c r="X62" s="207">
        <v>1.99</v>
      </c>
      <c r="Y62" s="207">
        <v>0</v>
      </c>
      <c r="Z62" s="207">
        <v>3.03</v>
      </c>
      <c r="AA62" s="207">
        <v>1.08</v>
      </c>
      <c r="AB62" s="207">
        <v>0</v>
      </c>
      <c r="AC62" s="207">
        <v>0</v>
      </c>
      <c r="AD62" s="207">
        <v>17.8</v>
      </c>
      <c r="AE62" s="207">
        <v>0</v>
      </c>
      <c r="AF62" s="207">
        <v>0</v>
      </c>
      <c r="AG62" s="207">
        <v>31.81</v>
      </c>
      <c r="AH62" s="207">
        <v>0</v>
      </c>
      <c r="AI62" s="207">
        <v>34.700000000000003</v>
      </c>
      <c r="AJ62" s="207">
        <v>0</v>
      </c>
      <c r="AK62" s="207">
        <v>13.91</v>
      </c>
      <c r="AL62" s="207">
        <v>0</v>
      </c>
      <c r="AM62" s="207">
        <v>0</v>
      </c>
      <c r="AN62" s="207">
        <v>0</v>
      </c>
      <c r="AO62" s="207">
        <v>221.85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6.75</v>
      </c>
      <c r="G63" s="207">
        <v>0</v>
      </c>
      <c r="H63" s="207">
        <v>0</v>
      </c>
      <c r="I63" s="207">
        <v>29.99</v>
      </c>
      <c r="J63" s="207">
        <v>0.34</v>
      </c>
      <c r="K63" s="207">
        <v>0.41</v>
      </c>
      <c r="L63" s="207">
        <v>16.96</v>
      </c>
      <c r="M63" s="207">
        <v>1.22</v>
      </c>
      <c r="N63" s="207">
        <v>1.57</v>
      </c>
      <c r="O63" s="207">
        <v>0</v>
      </c>
      <c r="P63" s="207">
        <v>1.64</v>
      </c>
      <c r="Q63" s="207">
        <v>0.28999999999999998</v>
      </c>
      <c r="R63" s="207">
        <v>0.56000000000000005</v>
      </c>
      <c r="S63" s="207">
        <v>0.35</v>
      </c>
      <c r="T63" s="207">
        <v>0.56000000000000005</v>
      </c>
      <c r="U63" s="207">
        <v>0.94</v>
      </c>
      <c r="V63" s="207">
        <v>0.25</v>
      </c>
      <c r="W63" s="207">
        <v>4.3099999999999996</v>
      </c>
      <c r="X63" s="207">
        <v>1.99</v>
      </c>
      <c r="Y63" s="207">
        <v>0</v>
      </c>
      <c r="Z63" s="207">
        <v>3.03</v>
      </c>
      <c r="AA63" s="207">
        <v>1.08</v>
      </c>
      <c r="AB63" s="207">
        <v>0</v>
      </c>
      <c r="AC63" s="207">
        <v>0</v>
      </c>
      <c r="AD63" s="207">
        <v>17.8</v>
      </c>
      <c r="AE63" s="207">
        <v>0</v>
      </c>
      <c r="AF63" s="207">
        <v>0</v>
      </c>
      <c r="AG63" s="207">
        <v>31.81</v>
      </c>
      <c r="AH63" s="207">
        <v>0</v>
      </c>
      <c r="AI63" s="207">
        <v>34.700000000000003</v>
      </c>
      <c r="AJ63" s="207">
        <v>0</v>
      </c>
      <c r="AK63" s="207">
        <v>13.91</v>
      </c>
      <c r="AL63" s="207">
        <v>0</v>
      </c>
      <c r="AM63" s="207">
        <v>0</v>
      </c>
      <c r="AN63" s="207">
        <v>0</v>
      </c>
      <c r="AO63" s="207">
        <v>221.85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6.75</v>
      </c>
      <c r="G64" s="207">
        <v>0</v>
      </c>
      <c r="H64" s="207">
        <v>0</v>
      </c>
      <c r="I64" s="207">
        <v>29.99</v>
      </c>
      <c r="J64" s="207">
        <v>0.34</v>
      </c>
      <c r="K64" s="207">
        <v>0.41</v>
      </c>
      <c r="L64" s="207">
        <v>16.96</v>
      </c>
      <c r="M64" s="207">
        <v>1.22</v>
      </c>
      <c r="N64" s="207">
        <v>1.57</v>
      </c>
      <c r="O64" s="207">
        <v>0</v>
      </c>
      <c r="P64" s="207">
        <v>1.64</v>
      </c>
      <c r="Q64" s="207">
        <v>0.28999999999999998</v>
      </c>
      <c r="R64" s="207">
        <v>0.56000000000000005</v>
      </c>
      <c r="S64" s="207">
        <v>0.35</v>
      </c>
      <c r="T64" s="207">
        <v>0.56000000000000005</v>
      </c>
      <c r="U64" s="207">
        <v>0.94</v>
      </c>
      <c r="V64" s="207">
        <v>0.25</v>
      </c>
      <c r="W64" s="207">
        <v>4.3</v>
      </c>
      <c r="X64" s="207">
        <v>1.99</v>
      </c>
      <c r="Y64" s="207">
        <v>0</v>
      </c>
      <c r="Z64" s="207">
        <v>3.03</v>
      </c>
      <c r="AA64" s="207">
        <v>1.08</v>
      </c>
      <c r="AB64" s="207">
        <v>0</v>
      </c>
      <c r="AC64" s="207">
        <v>0</v>
      </c>
      <c r="AD64" s="207">
        <v>17.8</v>
      </c>
      <c r="AE64" s="207">
        <v>0</v>
      </c>
      <c r="AF64" s="207">
        <v>0</v>
      </c>
      <c r="AG64" s="207">
        <v>31.81</v>
      </c>
      <c r="AH64" s="207">
        <v>0</v>
      </c>
      <c r="AI64" s="207">
        <v>34.700000000000003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221.85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6.75</v>
      </c>
      <c r="G65" s="207">
        <v>0</v>
      </c>
      <c r="H65" s="207">
        <v>0</v>
      </c>
      <c r="I65" s="207">
        <v>29.99</v>
      </c>
      <c r="J65" s="207">
        <v>0.34</v>
      </c>
      <c r="K65" s="207">
        <v>0.41</v>
      </c>
      <c r="L65" s="207">
        <v>16.96</v>
      </c>
      <c r="M65" s="207">
        <v>1.22</v>
      </c>
      <c r="N65" s="207">
        <v>1.57</v>
      </c>
      <c r="O65" s="207">
        <v>0</v>
      </c>
      <c r="P65" s="207">
        <v>2.08</v>
      </c>
      <c r="Q65" s="207">
        <v>0.28999999999999998</v>
      </c>
      <c r="R65" s="207">
        <v>0.56000000000000005</v>
      </c>
      <c r="S65" s="207">
        <v>0.35</v>
      </c>
      <c r="T65" s="207">
        <v>0.56000000000000005</v>
      </c>
      <c r="U65" s="207">
        <v>0.94</v>
      </c>
      <c r="V65" s="207">
        <v>0.25</v>
      </c>
      <c r="W65" s="207">
        <v>4.3</v>
      </c>
      <c r="X65" s="207">
        <v>1.99</v>
      </c>
      <c r="Y65" s="207">
        <v>0</v>
      </c>
      <c r="Z65" s="207">
        <v>3.03</v>
      </c>
      <c r="AA65" s="207">
        <v>1.08</v>
      </c>
      <c r="AB65" s="207">
        <v>0</v>
      </c>
      <c r="AC65" s="207">
        <v>0</v>
      </c>
      <c r="AD65" s="207">
        <v>17.8</v>
      </c>
      <c r="AE65" s="207">
        <v>0</v>
      </c>
      <c r="AF65" s="207">
        <v>0</v>
      </c>
      <c r="AG65" s="207">
        <v>31.81</v>
      </c>
      <c r="AH65" s="207">
        <v>0</v>
      </c>
      <c r="AI65" s="207">
        <v>34.700000000000003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221.85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6.75</v>
      </c>
      <c r="G66" s="207">
        <v>0</v>
      </c>
      <c r="H66" s="207">
        <v>0</v>
      </c>
      <c r="I66" s="207">
        <v>29.99</v>
      </c>
      <c r="J66" s="207">
        <v>0.34</v>
      </c>
      <c r="K66" s="207">
        <v>0.41</v>
      </c>
      <c r="L66" s="207">
        <v>16.96</v>
      </c>
      <c r="M66" s="207">
        <v>1.22</v>
      </c>
      <c r="N66" s="207">
        <v>1.57</v>
      </c>
      <c r="O66" s="207">
        <v>0</v>
      </c>
      <c r="P66" s="207">
        <v>2.08</v>
      </c>
      <c r="Q66" s="207">
        <v>0.28999999999999998</v>
      </c>
      <c r="R66" s="207">
        <v>0.56000000000000005</v>
      </c>
      <c r="S66" s="207">
        <v>0.35</v>
      </c>
      <c r="T66" s="207">
        <v>0.56000000000000005</v>
      </c>
      <c r="U66" s="207">
        <v>0.94</v>
      </c>
      <c r="V66" s="207">
        <v>0.25</v>
      </c>
      <c r="W66" s="207">
        <v>4.3</v>
      </c>
      <c r="X66" s="207">
        <v>1.99</v>
      </c>
      <c r="Y66" s="207">
        <v>0</v>
      </c>
      <c r="Z66" s="207">
        <v>3.03</v>
      </c>
      <c r="AA66" s="207">
        <v>1.08</v>
      </c>
      <c r="AB66" s="207">
        <v>0</v>
      </c>
      <c r="AC66" s="207">
        <v>0</v>
      </c>
      <c r="AD66" s="207">
        <v>17.8</v>
      </c>
      <c r="AE66" s="207">
        <v>0</v>
      </c>
      <c r="AF66" s="207">
        <v>0</v>
      </c>
      <c r="AG66" s="207">
        <v>31.81</v>
      </c>
      <c r="AH66" s="207">
        <v>0</v>
      </c>
      <c r="AI66" s="207">
        <v>34.700000000000003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221.85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6.75</v>
      </c>
      <c r="G67" s="207">
        <v>0</v>
      </c>
      <c r="H67" s="207">
        <v>0</v>
      </c>
      <c r="I67" s="207">
        <v>29.99</v>
      </c>
      <c r="J67" s="207">
        <v>0.34</v>
      </c>
      <c r="K67" s="207">
        <v>0.41</v>
      </c>
      <c r="L67" s="207">
        <v>16.96</v>
      </c>
      <c r="M67" s="207">
        <v>1.22</v>
      </c>
      <c r="N67" s="207">
        <v>1.57</v>
      </c>
      <c r="O67" s="207">
        <v>0</v>
      </c>
      <c r="P67" s="207">
        <v>2.08</v>
      </c>
      <c r="Q67" s="207">
        <v>0.28999999999999998</v>
      </c>
      <c r="R67" s="207">
        <v>0.56000000000000005</v>
      </c>
      <c r="S67" s="207">
        <v>0.35</v>
      </c>
      <c r="T67" s="207">
        <v>0.56000000000000005</v>
      </c>
      <c r="U67" s="207">
        <v>0.94</v>
      </c>
      <c r="V67" s="207">
        <v>0.25</v>
      </c>
      <c r="W67" s="207">
        <v>4.3</v>
      </c>
      <c r="X67" s="207">
        <v>1.99</v>
      </c>
      <c r="Y67" s="207">
        <v>0</v>
      </c>
      <c r="Z67" s="207">
        <v>3.03</v>
      </c>
      <c r="AA67" s="207">
        <v>1.08</v>
      </c>
      <c r="AB67" s="207">
        <v>0</v>
      </c>
      <c r="AC67" s="207">
        <v>0</v>
      </c>
      <c r="AD67" s="207">
        <v>0.65</v>
      </c>
      <c r="AE67" s="207">
        <v>0</v>
      </c>
      <c r="AF67" s="207">
        <v>0</v>
      </c>
      <c r="AG67" s="207">
        <v>31.81</v>
      </c>
      <c r="AH67" s="207">
        <v>0</v>
      </c>
      <c r="AI67" s="207">
        <v>34.700000000000003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221.85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6.75</v>
      </c>
      <c r="G68" s="207">
        <v>0</v>
      </c>
      <c r="H68" s="207">
        <v>0</v>
      </c>
      <c r="I68" s="207">
        <v>30.34</v>
      </c>
      <c r="J68" s="207">
        <v>0.34</v>
      </c>
      <c r="K68" s="207">
        <v>0.41</v>
      </c>
      <c r="L68" s="207">
        <v>16.96</v>
      </c>
      <c r="M68" s="207">
        <v>1.22</v>
      </c>
      <c r="N68" s="207">
        <v>1.57</v>
      </c>
      <c r="O68" s="207">
        <v>0</v>
      </c>
      <c r="P68" s="207">
        <v>2.08</v>
      </c>
      <c r="Q68" s="207">
        <v>0.28999999999999998</v>
      </c>
      <c r="R68" s="207">
        <v>0.56000000000000005</v>
      </c>
      <c r="S68" s="207">
        <v>0.35</v>
      </c>
      <c r="T68" s="207">
        <v>0.56000000000000005</v>
      </c>
      <c r="U68" s="207">
        <v>0.94</v>
      </c>
      <c r="V68" s="207">
        <v>0.25</v>
      </c>
      <c r="W68" s="207">
        <v>4.3</v>
      </c>
      <c r="X68" s="207">
        <v>1.99</v>
      </c>
      <c r="Y68" s="207">
        <v>0</v>
      </c>
      <c r="Z68" s="207">
        <v>3.03</v>
      </c>
      <c r="AA68" s="207">
        <v>1.08</v>
      </c>
      <c r="AB68" s="207">
        <v>0</v>
      </c>
      <c r="AC68" s="207">
        <v>0</v>
      </c>
      <c r="AD68" s="207">
        <v>0.65</v>
      </c>
      <c r="AE68" s="207">
        <v>0</v>
      </c>
      <c r="AF68" s="207">
        <v>0</v>
      </c>
      <c r="AG68" s="207">
        <v>31.81</v>
      </c>
      <c r="AH68" s="207">
        <v>0</v>
      </c>
      <c r="AI68" s="207">
        <v>34.700000000000003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221.85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6.75</v>
      </c>
      <c r="G69" s="207">
        <v>0</v>
      </c>
      <c r="H69" s="207">
        <v>0</v>
      </c>
      <c r="I69" s="207">
        <v>30.34</v>
      </c>
      <c r="J69" s="207">
        <v>0.34</v>
      </c>
      <c r="K69" s="207">
        <v>0.41</v>
      </c>
      <c r="L69" s="207">
        <v>16.96</v>
      </c>
      <c r="M69" s="207">
        <v>1.22</v>
      </c>
      <c r="N69" s="207">
        <v>1.57</v>
      </c>
      <c r="O69" s="207">
        <v>0</v>
      </c>
      <c r="P69" s="207">
        <v>2.08</v>
      </c>
      <c r="Q69" s="207">
        <v>0.14000000000000001</v>
      </c>
      <c r="R69" s="207">
        <v>0.56000000000000005</v>
      </c>
      <c r="S69" s="207">
        <v>0.35</v>
      </c>
      <c r="T69" s="207">
        <v>0.56000000000000005</v>
      </c>
      <c r="U69" s="207">
        <v>0.94</v>
      </c>
      <c r="V69" s="207">
        <v>0.25</v>
      </c>
      <c r="W69" s="207">
        <v>4.3</v>
      </c>
      <c r="X69" s="207">
        <v>1.99</v>
      </c>
      <c r="Y69" s="207">
        <v>0</v>
      </c>
      <c r="Z69" s="207">
        <v>3.03</v>
      </c>
      <c r="AA69" s="207">
        <v>1.08</v>
      </c>
      <c r="AB69" s="207">
        <v>0</v>
      </c>
      <c r="AC69" s="207">
        <v>12.46</v>
      </c>
      <c r="AD69" s="207">
        <v>0</v>
      </c>
      <c r="AE69" s="207">
        <v>0</v>
      </c>
      <c r="AF69" s="207">
        <v>0</v>
      </c>
      <c r="AG69" s="207">
        <v>31.81</v>
      </c>
      <c r="AH69" s="207">
        <v>0</v>
      </c>
      <c r="AI69" s="207">
        <v>34.700000000000003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221.85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6.75</v>
      </c>
      <c r="G70" s="207">
        <v>0</v>
      </c>
      <c r="H70" s="207">
        <v>0</v>
      </c>
      <c r="I70" s="207">
        <v>30.34</v>
      </c>
      <c r="J70" s="207">
        <v>0.34</v>
      </c>
      <c r="K70" s="207">
        <v>0.41</v>
      </c>
      <c r="L70" s="207">
        <v>16.96</v>
      </c>
      <c r="M70" s="207">
        <v>1.22</v>
      </c>
      <c r="N70" s="207">
        <v>1.57</v>
      </c>
      <c r="O70" s="207">
        <v>0</v>
      </c>
      <c r="P70" s="207">
        <v>2.08</v>
      </c>
      <c r="Q70" s="207">
        <v>0.14000000000000001</v>
      </c>
      <c r="R70" s="207">
        <v>0.56000000000000005</v>
      </c>
      <c r="S70" s="207">
        <v>0.35</v>
      </c>
      <c r="T70" s="207">
        <v>0.56000000000000005</v>
      </c>
      <c r="U70" s="207">
        <v>0.94</v>
      </c>
      <c r="V70" s="207">
        <v>0.25</v>
      </c>
      <c r="W70" s="207">
        <v>4.3</v>
      </c>
      <c r="X70" s="207">
        <v>1.99</v>
      </c>
      <c r="Y70" s="207">
        <v>0</v>
      </c>
      <c r="Z70" s="207">
        <v>3.03</v>
      </c>
      <c r="AA70" s="207">
        <v>1.08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31.81</v>
      </c>
      <c r="AH70" s="207">
        <v>0</v>
      </c>
      <c r="AI70" s="207">
        <v>34.700000000000003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221.85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6.75</v>
      </c>
      <c r="G71" s="207">
        <v>0</v>
      </c>
      <c r="H71" s="207">
        <v>0</v>
      </c>
      <c r="I71" s="207">
        <v>30.34</v>
      </c>
      <c r="J71" s="207">
        <v>0.34</v>
      </c>
      <c r="K71" s="207">
        <v>0.41</v>
      </c>
      <c r="L71" s="207">
        <v>16.96</v>
      </c>
      <c r="M71" s="207">
        <v>1.22</v>
      </c>
      <c r="N71" s="207">
        <v>1.57</v>
      </c>
      <c r="O71" s="207">
        <v>0</v>
      </c>
      <c r="P71" s="207">
        <v>2.08</v>
      </c>
      <c r="Q71" s="207">
        <v>0.14000000000000001</v>
      </c>
      <c r="R71" s="207">
        <v>0.56000000000000005</v>
      </c>
      <c r="S71" s="207">
        <v>0.35</v>
      </c>
      <c r="T71" s="207">
        <v>0.56000000000000005</v>
      </c>
      <c r="U71" s="207">
        <v>0.94</v>
      </c>
      <c r="V71" s="207">
        <v>0.25</v>
      </c>
      <c r="W71" s="207">
        <v>4.3</v>
      </c>
      <c r="X71" s="207">
        <v>1.99</v>
      </c>
      <c r="Y71" s="207">
        <v>0</v>
      </c>
      <c r="Z71" s="207">
        <v>3.03</v>
      </c>
      <c r="AA71" s="207">
        <v>1.08</v>
      </c>
      <c r="AB71" s="207">
        <v>0</v>
      </c>
      <c r="AC71" s="207">
        <v>0.57999999999999996</v>
      </c>
      <c r="AD71" s="207">
        <v>0</v>
      </c>
      <c r="AE71" s="207">
        <v>0</v>
      </c>
      <c r="AF71" s="207">
        <v>0</v>
      </c>
      <c r="AG71" s="207">
        <v>31.81</v>
      </c>
      <c r="AH71" s="207">
        <v>0</v>
      </c>
      <c r="AI71" s="207">
        <v>34.700000000000003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221.85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6.75</v>
      </c>
      <c r="G72" s="207">
        <v>0</v>
      </c>
      <c r="H72" s="207">
        <v>0</v>
      </c>
      <c r="I72" s="207">
        <v>30.34</v>
      </c>
      <c r="J72" s="207">
        <v>0.34</v>
      </c>
      <c r="K72" s="207">
        <v>0.41</v>
      </c>
      <c r="L72" s="207">
        <v>16.96</v>
      </c>
      <c r="M72" s="207">
        <v>1.22</v>
      </c>
      <c r="N72" s="207">
        <v>1.57</v>
      </c>
      <c r="O72" s="207">
        <v>0</v>
      </c>
      <c r="P72" s="207">
        <v>2.08</v>
      </c>
      <c r="Q72" s="207">
        <v>0.14000000000000001</v>
      </c>
      <c r="R72" s="207">
        <v>0.56000000000000005</v>
      </c>
      <c r="S72" s="207">
        <v>0.35</v>
      </c>
      <c r="T72" s="207">
        <v>0.56000000000000005</v>
      </c>
      <c r="U72" s="207">
        <v>0.94</v>
      </c>
      <c r="V72" s="207">
        <v>0.25</v>
      </c>
      <c r="W72" s="207">
        <v>4.3</v>
      </c>
      <c r="X72" s="207">
        <v>1.99</v>
      </c>
      <c r="Y72" s="207">
        <v>0</v>
      </c>
      <c r="Z72" s="207">
        <v>3.03</v>
      </c>
      <c r="AA72" s="207">
        <v>1.08</v>
      </c>
      <c r="AB72" s="207">
        <v>0</v>
      </c>
      <c r="AC72" s="207">
        <v>0.57999999999999996</v>
      </c>
      <c r="AD72" s="207">
        <v>0</v>
      </c>
      <c r="AE72" s="207">
        <v>0</v>
      </c>
      <c r="AF72" s="207">
        <v>0</v>
      </c>
      <c r="AG72" s="207">
        <v>31.81</v>
      </c>
      <c r="AH72" s="207">
        <v>0</v>
      </c>
      <c r="AI72" s="207">
        <v>34.700000000000003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221.85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6.75</v>
      </c>
      <c r="G73" s="207">
        <v>0</v>
      </c>
      <c r="H73" s="207">
        <v>0</v>
      </c>
      <c r="I73" s="207">
        <v>30.34</v>
      </c>
      <c r="J73" s="207">
        <v>0.34</v>
      </c>
      <c r="K73" s="207">
        <v>0.41</v>
      </c>
      <c r="L73" s="207">
        <v>16.96</v>
      </c>
      <c r="M73" s="207">
        <v>1.22</v>
      </c>
      <c r="N73" s="207">
        <v>1.57</v>
      </c>
      <c r="O73" s="207">
        <v>0</v>
      </c>
      <c r="P73" s="207">
        <v>2.08</v>
      </c>
      <c r="Q73" s="207">
        <v>0.49</v>
      </c>
      <c r="R73" s="207">
        <v>0.56000000000000005</v>
      </c>
      <c r="S73" s="207">
        <v>0.35</v>
      </c>
      <c r="T73" s="207">
        <v>0.56000000000000005</v>
      </c>
      <c r="U73" s="207">
        <v>0.94</v>
      </c>
      <c r="V73" s="207">
        <v>0.25</v>
      </c>
      <c r="W73" s="207">
        <v>4.3</v>
      </c>
      <c r="X73" s="207">
        <v>1.99</v>
      </c>
      <c r="Y73" s="207">
        <v>0</v>
      </c>
      <c r="Z73" s="207">
        <v>3.03</v>
      </c>
      <c r="AA73" s="207">
        <v>1.08</v>
      </c>
      <c r="AB73" s="207">
        <v>0</v>
      </c>
      <c r="AC73" s="207">
        <v>0.57999999999999996</v>
      </c>
      <c r="AD73" s="207">
        <v>0</v>
      </c>
      <c r="AE73" s="207">
        <v>0</v>
      </c>
      <c r="AF73" s="207">
        <v>0</v>
      </c>
      <c r="AG73" s="207">
        <v>31.81</v>
      </c>
      <c r="AH73" s="207">
        <v>0</v>
      </c>
      <c r="AI73" s="207">
        <v>34.700000000000003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221.85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6.75</v>
      </c>
      <c r="G74" s="207">
        <v>0</v>
      </c>
      <c r="H74" s="207">
        <v>0</v>
      </c>
      <c r="I74" s="207">
        <v>30.34</v>
      </c>
      <c r="J74" s="207">
        <v>0.34</v>
      </c>
      <c r="K74" s="207">
        <v>0.41</v>
      </c>
      <c r="L74" s="207">
        <v>16.96</v>
      </c>
      <c r="M74" s="207">
        <v>1.22</v>
      </c>
      <c r="N74" s="207">
        <v>1.57</v>
      </c>
      <c r="O74" s="207">
        <v>0</v>
      </c>
      <c r="P74" s="207">
        <v>2.08</v>
      </c>
      <c r="Q74" s="207">
        <v>0.49</v>
      </c>
      <c r="R74" s="207">
        <v>0.56000000000000005</v>
      </c>
      <c r="S74" s="207">
        <v>0.35</v>
      </c>
      <c r="T74" s="207">
        <v>0.56000000000000005</v>
      </c>
      <c r="U74" s="207">
        <v>0.94</v>
      </c>
      <c r="V74" s="207">
        <v>0.25</v>
      </c>
      <c r="W74" s="207">
        <v>4.3</v>
      </c>
      <c r="X74" s="207">
        <v>1.99</v>
      </c>
      <c r="Y74" s="207">
        <v>0</v>
      </c>
      <c r="Z74" s="207">
        <v>3.03</v>
      </c>
      <c r="AA74" s="207">
        <v>1.08</v>
      </c>
      <c r="AB74" s="207">
        <v>0</v>
      </c>
      <c r="AC74" s="207">
        <v>0.57999999999999996</v>
      </c>
      <c r="AD74" s="207">
        <v>0</v>
      </c>
      <c r="AE74" s="207">
        <v>0</v>
      </c>
      <c r="AF74" s="207">
        <v>0</v>
      </c>
      <c r="AG74" s="207">
        <v>31.81</v>
      </c>
      <c r="AH74" s="207">
        <v>0</v>
      </c>
      <c r="AI74" s="207">
        <v>34.700000000000003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221.85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6.75</v>
      </c>
      <c r="G75" s="207">
        <v>0</v>
      </c>
      <c r="H75" s="207">
        <v>0</v>
      </c>
      <c r="I75" s="207">
        <v>30.34</v>
      </c>
      <c r="J75" s="207">
        <v>0.34</v>
      </c>
      <c r="K75" s="207">
        <v>0.41</v>
      </c>
      <c r="L75" s="207">
        <v>16.96</v>
      </c>
      <c r="M75" s="207">
        <v>1.22</v>
      </c>
      <c r="N75" s="207">
        <v>1.57</v>
      </c>
      <c r="O75" s="207">
        <v>0</v>
      </c>
      <c r="P75" s="207">
        <v>2.08</v>
      </c>
      <c r="Q75" s="207">
        <v>0.49</v>
      </c>
      <c r="R75" s="207">
        <v>0.56000000000000005</v>
      </c>
      <c r="S75" s="207">
        <v>0.35</v>
      </c>
      <c r="T75" s="207">
        <v>0.56000000000000005</v>
      </c>
      <c r="U75" s="207">
        <v>0.94</v>
      </c>
      <c r="V75" s="207">
        <v>0.25</v>
      </c>
      <c r="W75" s="207">
        <v>4.29</v>
      </c>
      <c r="X75" s="207">
        <v>1.99</v>
      </c>
      <c r="Y75" s="207">
        <v>0</v>
      </c>
      <c r="Z75" s="207">
        <v>3.03</v>
      </c>
      <c r="AA75" s="207">
        <v>1.08</v>
      </c>
      <c r="AB75" s="207">
        <v>0</v>
      </c>
      <c r="AC75" s="207">
        <v>0.57999999999999996</v>
      </c>
      <c r="AD75" s="207">
        <v>8.9</v>
      </c>
      <c r="AE75" s="207">
        <v>0</v>
      </c>
      <c r="AF75" s="207">
        <v>0</v>
      </c>
      <c r="AG75" s="207">
        <v>31.81</v>
      </c>
      <c r="AH75" s="207">
        <v>0</v>
      </c>
      <c r="AI75" s="207">
        <v>34.700000000000003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226.2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6.75</v>
      </c>
      <c r="G76" s="207">
        <v>0</v>
      </c>
      <c r="H76" s="207">
        <v>0</v>
      </c>
      <c r="I76" s="207">
        <v>30.34</v>
      </c>
      <c r="J76" s="207">
        <v>0.34</v>
      </c>
      <c r="K76" s="207">
        <v>0.41</v>
      </c>
      <c r="L76" s="207">
        <v>16.96</v>
      </c>
      <c r="M76" s="207">
        <v>1.22</v>
      </c>
      <c r="N76" s="207">
        <v>1.57</v>
      </c>
      <c r="O76" s="207">
        <v>0</v>
      </c>
      <c r="P76" s="207">
        <v>2.08</v>
      </c>
      <c r="Q76" s="207">
        <v>0.49</v>
      </c>
      <c r="R76" s="207">
        <v>0.56000000000000005</v>
      </c>
      <c r="S76" s="207">
        <v>0.35</v>
      </c>
      <c r="T76" s="207">
        <v>0.56000000000000005</v>
      </c>
      <c r="U76" s="207">
        <v>0.94</v>
      </c>
      <c r="V76" s="207">
        <v>0.25</v>
      </c>
      <c r="W76" s="207">
        <v>4.29</v>
      </c>
      <c r="X76" s="207">
        <v>1.99</v>
      </c>
      <c r="Y76" s="207">
        <v>0</v>
      </c>
      <c r="Z76" s="207">
        <v>3.03</v>
      </c>
      <c r="AA76" s="207">
        <v>1.08</v>
      </c>
      <c r="AB76" s="207">
        <v>0</v>
      </c>
      <c r="AC76" s="207">
        <v>0.57999999999999996</v>
      </c>
      <c r="AD76" s="207">
        <v>8.9</v>
      </c>
      <c r="AE76" s="207">
        <v>0</v>
      </c>
      <c r="AF76" s="207">
        <v>0</v>
      </c>
      <c r="AG76" s="207">
        <v>31.81</v>
      </c>
      <c r="AH76" s="207">
        <v>0</v>
      </c>
      <c r="AI76" s="207">
        <v>34.700000000000003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226.2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6.75</v>
      </c>
      <c r="G77" s="207">
        <v>0</v>
      </c>
      <c r="H77" s="207">
        <v>0</v>
      </c>
      <c r="I77" s="207">
        <v>30.34</v>
      </c>
      <c r="J77" s="207">
        <v>0.34</v>
      </c>
      <c r="K77" s="207">
        <v>0.41</v>
      </c>
      <c r="L77" s="207">
        <v>16.96</v>
      </c>
      <c r="M77" s="207">
        <v>1.22</v>
      </c>
      <c r="N77" s="207">
        <v>1.57</v>
      </c>
      <c r="O77" s="207">
        <v>0</v>
      </c>
      <c r="P77" s="207">
        <v>2.08</v>
      </c>
      <c r="Q77" s="207">
        <v>0.49</v>
      </c>
      <c r="R77" s="207">
        <v>0.56000000000000005</v>
      </c>
      <c r="S77" s="207">
        <v>0.35</v>
      </c>
      <c r="T77" s="207">
        <v>0.56000000000000005</v>
      </c>
      <c r="U77" s="207">
        <v>0.94</v>
      </c>
      <c r="V77" s="207">
        <v>0.25</v>
      </c>
      <c r="W77" s="207">
        <v>4.29</v>
      </c>
      <c r="X77" s="207">
        <v>1.99</v>
      </c>
      <c r="Y77" s="207">
        <v>0</v>
      </c>
      <c r="Z77" s="207">
        <v>3.03</v>
      </c>
      <c r="AA77" s="207">
        <v>1.08</v>
      </c>
      <c r="AB77" s="207">
        <v>0</v>
      </c>
      <c r="AC77" s="207">
        <v>0.57999999999999996</v>
      </c>
      <c r="AD77" s="207">
        <v>8.9</v>
      </c>
      <c r="AE77" s="207">
        <v>0</v>
      </c>
      <c r="AF77" s="207">
        <v>0</v>
      </c>
      <c r="AG77" s="207">
        <v>31.81</v>
      </c>
      <c r="AH77" s="207">
        <v>0</v>
      </c>
      <c r="AI77" s="207">
        <v>34.700000000000003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226.2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6.75</v>
      </c>
      <c r="G78" s="207">
        <v>0</v>
      </c>
      <c r="H78" s="207">
        <v>0</v>
      </c>
      <c r="I78" s="207">
        <v>30.34</v>
      </c>
      <c r="J78" s="207">
        <v>0.34</v>
      </c>
      <c r="K78" s="207">
        <v>0.41</v>
      </c>
      <c r="L78" s="207">
        <v>16.96</v>
      </c>
      <c r="M78" s="207">
        <v>1.22</v>
      </c>
      <c r="N78" s="207">
        <v>1.57</v>
      </c>
      <c r="O78" s="207">
        <v>0</v>
      </c>
      <c r="P78" s="207">
        <v>2.08</v>
      </c>
      <c r="Q78" s="207">
        <v>0.49</v>
      </c>
      <c r="R78" s="207">
        <v>0.56000000000000005</v>
      </c>
      <c r="S78" s="207">
        <v>0.35</v>
      </c>
      <c r="T78" s="207">
        <v>0.56000000000000005</v>
      </c>
      <c r="U78" s="207">
        <v>0.94</v>
      </c>
      <c r="V78" s="207">
        <v>0.25</v>
      </c>
      <c r="W78" s="207">
        <v>4.29</v>
      </c>
      <c r="X78" s="207">
        <v>1.99</v>
      </c>
      <c r="Y78" s="207">
        <v>0</v>
      </c>
      <c r="Z78" s="207">
        <v>3.03</v>
      </c>
      <c r="AA78" s="207">
        <v>1.08</v>
      </c>
      <c r="AB78" s="207">
        <v>0</v>
      </c>
      <c r="AC78" s="207">
        <v>0.57999999999999996</v>
      </c>
      <c r="AD78" s="207">
        <v>8.9</v>
      </c>
      <c r="AE78" s="207">
        <v>0</v>
      </c>
      <c r="AF78" s="207">
        <v>0</v>
      </c>
      <c r="AG78" s="207">
        <v>31.81</v>
      </c>
      <c r="AH78" s="207">
        <v>0</v>
      </c>
      <c r="AI78" s="207">
        <v>34.700000000000003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226.2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6.75</v>
      </c>
      <c r="G79" s="207">
        <v>0</v>
      </c>
      <c r="H79" s="207">
        <v>0</v>
      </c>
      <c r="I79" s="207">
        <v>30.34</v>
      </c>
      <c r="J79" s="207">
        <v>0.34</v>
      </c>
      <c r="K79" s="207">
        <v>0.41</v>
      </c>
      <c r="L79" s="207">
        <v>16.96</v>
      </c>
      <c r="M79" s="207">
        <v>1.22</v>
      </c>
      <c r="N79" s="207">
        <v>1.57</v>
      </c>
      <c r="O79" s="207">
        <v>0</v>
      </c>
      <c r="P79" s="207">
        <v>2.08</v>
      </c>
      <c r="Q79" s="207">
        <v>0.49</v>
      </c>
      <c r="R79" s="207">
        <v>0.56000000000000005</v>
      </c>
      <c r="S79" s="207">
        <v>0.35</v>
      </c>
      <c r="T79" s="207">
        <v>0.56000000000000005</v>
      </c>
      <c r="U79" s="207">
        <v>0.94</v>
      </c>
      <c r="V79" s="207">
        <v>0.25</v>
      </c>
      <c r="W79" s="207">
        <v>4.29</v>
      </c>
      <c r="X79" s="207">
        <v>1.99</v>
      </c>
      <c r="Y79" s="207">
        <v>0</v>
      </c>
      <c r="Z79" s="207">
        <v>3.03</v>
      </c>
      <c r="AA79" s="207">
        <v>1.08</v>
      </c>
      <c r="AB79" s="207">
        <v>0</v>
      </c>
      <c r="AC79" s="207">
        <v>0.57999999999999996</v>
      </c>
      <c r="AD79" s="207">
        <v>8.9</v>
      </c>
      <c r="AE79" s="207">
        <v>0</v>
      </c>
      <c r="AF79" s="207">
        <v>0</v>
      </c>
      <c r="AG79" s="207">
        <v>31.81</v>
      </c>
      <c r="AH79" s="207">
        <v>0</v>
      </c>
      <c r="AI79" s="207">
        <v>34.700000000000003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226.2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6.75</v>
      </c>
      <c r="G80" s="207">
        <v>0</v>
      </c>
      <c r="H80" s="207">
        <v>0</v>
      </c>
      <c r="I80" s="207">
        <v>30.34</v>
      </c>
      <c r="J80" s="207">
        <v>0.34</v>
      </c>
      <c r="K80" s="207">
        <v>0.41</v>
      </c>
      <c r="L80" s="207">
        <v>16.96</v>
      </c>
      <c r="M80" s="207">
        <v>1.22</v>
      </c>
      <c r="N80" s="207">
        <v>1.57</v>
      </c>
      <c r="O80" s="207">
        <v>0</v>
      </c>
      <c r="P80" s="207">
        <v>2.08</v>
      </c>
      <c r="Q80" s="207">
        <v>0.49</v>
      </c>
      <c r="R80" s="207">
        <v>0.56000000000000005</v>
      </c>
      <c r="S80" s="207">
        <v>0.35</v>
      </c>
      <c r="T80" s="207">
        <v>0.56000000000000005</v>
      </c>
      <c r="U80" s="207">
        <v>0.94</v>
      </c>
      <c r="V80" s="207">
        <v>0.25</v>
      </c>
      <c r="W80" s="207">
        <v>4.29</v>
      </c>
      <c r="X80" s="207">
        <v>1.99</v>
      </c>
      <c r="Y80" s="207">
        <v>0</v>
      </c>
      <c r="Z80" s="207">
        <v>3.03</v>
      </c>
      <c r="AA80" s="207">
        <v>1.08</v>
      </c>
      <c r="AB80" s="207">
        <v>0</v>
      </c>
      <c r="AC80" s="207">
        <v>0.57999999999999996</v>
      </c>
      <c r="AD80" s="207">
        <v>8.9</v>
      </c>
      <c r="AE80" s="207">
        <v>0</v>
      </c>
      <c r="AF80" s="207">
        <v>0</v>
      </c>
      <c r="AG80" s="207">
        <v>31.81</v>
      </c>
      <c r="AH80" s="207">
        <v>0</v>
      </c>
      <c r="AI80" s="207">
        <v>34.700000000000003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226.2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6.75</v>
      </c>
      <c r="G81" s="207">
        <v>0</v>
      </c>
      <c r="H81" s="207">
        <v>0</v>
      </c>
      <c r="I81" s="207">
        <v>30.34</v>
      </c>
      <c r="J81" s="207">
        <v>0.34</v>
      </c>
      <c r="K81" s="207">
        <v>0.41</v>
      </c>
      <c r="L81" s="207">
        <v>16.96</v>
      </c>
      <c r="M81" s="207">
        <v>1.22</v>
      </c>
      <c r="N81" s="207">
        <v>1.57</v>
      </c>
      <c r="O81" s="207">
        <v>0</v>
      </c>
      <c r="P81" s="207">
        <v>2.08</v>
      </c>
      <c r="Q81" s="207">
        <v>0.49</v>
      </c>
      <c r="R81" s="207">
        <v>0.56000000000000005</v>
      </c>
      <c r="S81" s="207">
        <v>0.35</v>
      </c>
      <c r="T81" s="207">
        <v>0.56000000000000005</v>
      </c>
      <c r="U81" s="207">
        <v>0.94</v>
      </c>
      <c r="V81" s="207">
        <v>0.25</v>
      </c>
      <c r="W81" s="207">
        <v>4.29</v>
      </c>
      <c r="X81" s="207">
        <v>1.99</v>
      </c>
      <c r="Y81" s="207">
        <v>0</v>
      </c>
      <c r="Z81" s="207">
        <v>3.03</v>
      </c>
      <c r="AA81" s="207">
        <v>1.08</v>
      </c>
      <c r="AB81" s="207">
        <v>0</v>
      </c>
      <c r="AC81" s="207">
        <v>0.57999999999999996</v>
      </c>
      <c r="AD81" s="207">
        <v>8.9</v>
      </c>
      <c r="AE81" s="207">
        <v>0</v>
      </c>
      <c r="AF81" s="207">
        <v>0</v>
      </c>
      <c r="AG81" s="207">
        <v>31.81</v>
      </c>
      <c r="AH81" s="207">
        <v>0</v>
      </c>
      <c r="AI81" s="207">
        <v>34.700000000000003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226.2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6.75</v>
      </c>
      <c r="G82" s="207">
        <v>0</v>
      </c>
      <c r="H82" s="207">
        <v>0</v>
      </c>
      <c r="I82" s="207">
        <v>30.34</v>
      </c>
      <c r="J82" s="207">
        <v>0.34</v>
      </c>
      <c r="K82" s="207">
        <v>0.41</v>
      </c>
      <c r="L82" s="207">
        <v>16.96</v>
      </c>
      <c r="M82" s="207">
        <v>1.22</v>
      </c>
      <c r="N82" s="207">
        <v>1.57</v>
      </c>
      <c r="O82" s="207">
        <v>0</v>
      </c>
      <c r="P82" s="207">
        <v>2.08</v>
      </c>
      <c r="Q82" s="207">
        <v>0.49</v>
      </c>
      <c r="R82" s="207">
        <v>0.56000000000000005</v>
      </c>
      <c r="S82" s="207">
        <v>0.35</v>
      </c>
      <c r="T82" s="207">
        <v>0.56000000000000005</v>
      </c>
      <c r="U82" s="207">
        <v>0.94</v>
      </c>
      <c r="V82" s="207">
        <v>0.25</v>
      </c>
      <c r="W82" s="207">
        <v>4.29</v>
      </c>
      <c r="X82" s="207">
        <v>1.99</v>
      </c>
      <c r="Y82" s="207">
        <v>0</v>
      </c>
      <c r="Z82" s="207">
        <v>3.03</v>
      </c>
      <c r="AA82" s="207">
        <v>1.08</v>
      </c>
      <c r="AB82" s="207">
        <v>0</v>
      </c>
      <c r="AC82" s="207">
        <v>0.57999999999999996</v>
      </c>
      <c r="AD82" s="207">
        <v>8.9</v>
      </c>
      <c r="AE82" s="207">
        <v>0</v>
      </c>
      <c r="AF82" s="207">
        <v>0</v>
      </c>
      <c r="AG82" s="207">
        <v>31.81</v>
      </c>
      <c r="AH82" s="207">
        <v>0</v>
      </c>
      <c r="AI82" s="207">
        <v>34.700000000000003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226.2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6.75</v>
      </c>
      <c r="G83" s="207">
        <v>0</v>
      </c>
      <c r="H83" s="207">
        <v>0</v>
      </c>
      <c r="I83" s="207">
        <v>30.34</v>
      </c>
      <c r="J83" s="207">
        <v>0.34</v>
      </c>
      <c r="K83" s="207">
        <v>0.41</v>
      </c>
      <c r="L83" s="207">
        <v>16.96</v>
      </c>
      <c r="M83" s="207">
        <v>1.22</v>
      </c>
      <c r="N83" s="207">
        <v>1.57</v>
      </c>
      <c r="O83" s="207">
        <v>0</v>
      </c>
      <c r="P83" s="207">
        <v>2.08</v>
      </c>
      <c r="Q83" s="207">
        <v>0.92</v>
      </c>
      <c r="R83" s="207">
        <v>0.56000000000000005</v>
      </c>
      <c r="S83" s="207">
        <v>0.35</v>
      </c>
      <c r="T83" s="207">
        <v>0.56000000000000005</v>
      </c>
      <c r="U83" s="207">
        <v>0.94</v>
      </c>
      <c r="V83" s="207">
        <v>0.25</v>
      </c>
      <c r="W83" s="207">
        <v>4.29</v>
      </c>
      <c r="X83" s="207">
        <v>1.99</v>
      </c>
      <c r="Y83" s="207">
        <v>0</v>
      </c>
      <c r="Z83" s="207">
        <v>3.03</v>
      </c>
      <c r="AA83" s="207">
        <v>1.08</v>
      </c>
      <c r="AB83" s="207">
        <v>0</v>
      </c>
      <c r="AC83" s="207">
        <v>0.57999999999999996</v>
      </c>
      <c r="AD83" s="207">
        <v>8.9</v>
      </c>
      <c r="AE83" s="207">
        <v>0</v>
      </c>
      <c r="AF83" s="207">
        <v>0</v>
      </c>
      <c r="AG83" s="207">
        <v>31.81</v>
      </c>
      <c r="AH83" s="207">
        <v>0</v>
      </c>
      <c r="AI83" s="207">
        <v>34.700000000000003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226.2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6.75</v>
      </c>
      <c r="G84" s="207">
        <v>0</v>
      </c>
      <c r="H84" s="207">
        <v>0</v>
      </c>
      <c r="I84" s="207">
        <v>30.34</v>
      </c>
      <c r="J84" s="207">
        <v>0.34</v>
      </c>
      <c r="K84" s="207">
        <v>0.41</v>
      </c>
      <c r="L84" s="207">
        <v>16.96</v>
      </c>
      <c r="M84" s="207">
        <v>1.22</v>
      </c>
      <c r="N84" s="207">
        <v>1.57</v>
      </c>
      <c r="O84" s="207">
        <v>0</v>
      </c>
      <c r="P84" s="207">
        <v>2.08</v>
      </c>
      <c r="Q84" s="207">
        <v>0.92</v>
      </c>
      <c r="R84" s="207">
        <v>0.56000000000000005</v>
      </c>
      <c r="S84" s="207">
        <v>0.35</v>
      </c>
      <c r="T84" s="207">
        <v>0.56000000000000005</v>
      </c>
      <c r="U84" s="207">
        <v>0.94</v>
      </c>
      <c r="V84" s="207">
        <v>0.25</v>
      </c>
      <c r="W84" s="207">
        <v>4.29</v>
      </c>
      <c r="X84" s="207">
        <v>1.99</v>
      </c>
      <c r="Y84" s="207">
        <v>0</v>
      </c>
      <c r="Z84" s="207">
        <v>3.03</v>
      </c>
      <c r="AA84" s="207">
        <v>1.08</v>
      </c>
      <c r="AB84" s="207">
        <v>0</v>
      </c>
      <c r="AC84" s="207">
        <v>0.57999999999999996</v>
      </c>
      <c r="AD84" s="207">
        <v>8.9</v>
      </c>
      <c r="AE84" s="207">
        <v>0</v>
      </c>
      <c r="AF84" s="207">
        <v>0</v>
      </c>
      <c r="AG84" s="207">
        <v>31.81</v>
      </c>
      <c r="AH84" s="207">
        <v>0</v>
      </c>
      <c r="AI84" s="207">
        <v>34.700000000000003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226.2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6.75</v>
      </c>
      <c r="G85" s="207">
        <v>0</v>
      </c>
      <c r="H85" s="207">
        <v>0</v>
      </c>
      <c r="I85" s="207">
        <v>30.34</v>
      </c>
      <c r="J85" s="207">
        <v>0.34</v>
      </c>
      <c r="K85" s="207">
        <v>0.41</v>
      </c>
      <c r="L85" s="207">
        <v>16.96</v>
      </c>
      <c r="M85" s="207">
        <v>1.22</v>
      </c>
      <c r="N85" s="207">
        <v>1.57</v>
      </c>
      <c r="O85" s="207">
        <v>0</v>
      </c>
      <c r="P85" s="207">
        <v>1.66</v>
      </c>
      <c r="Q85" s="207">
        <v>0.66</v>
      </c>
      <c r="R85" s="207">
        <v>0.56000000000000005</v>
      </c>
      <c r="S85" s="207">
        <v>0.35</v>
      </c>
      <c r="T85" s="207">
        <v>0.56000000000000005</v>
      </c>
      <c r="U85" s="207">
        <v>0.94</v>
      </c>
      <c r="V85" s="207">
        <v>0.25</v>
      </c>
      <c r="W85" s="207">
        <v>4.29</v>
      </c>
      <c r="X85" s="207">
        <v>1.99</v>
      </c>
      <c r="Y85" s="207">
        <v>0</v>
      </c>
      <c r="Z85" s="207">
        <v>3.03</v>
      </c>
      <c r="AA85" s="207">
        <v>1.08</v>
      </c>
      <c r="AB85" s="207">
        <v>0</v>
      </c>
      <c r="AC85" s="207">
        <v>0.57999999999999996</v>
      </c>
      <c r="AD85" s="207">
        <v>8.9</v>
      </c>
      <c r="AE85" s="207">
        <v>0</v>
      </c>
      <c r="AF85" s="207">
        <v>0</v>
      </c>
      <c r="AG85" s="207">
        <v>31.81</v>
      </c>
      <c r="AH85" s="207">
        <v>0</v>
      </c>
      <c r="AI85" s="207">
        <v>34.700000000000003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226.2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6.75</v>
      </c>
      <c r="G86" s="207">
        <v>0</v>
      </c>
      <c r="H86" s="207">
        <v>0</v>
      </c>
      <c r="I86" s="207">
        <v>30.34</v>
      </c>
      <c r="J86" s="207">
        <v>0.34</v>
      </c>
      <c r="K86" s="207">
        <v>0.41</v>
      </c>
      <c r="L86" s="207">
        <v>16.96</v>
      </c>
      <c r="M86" s="207">
        <v>1.22</v>
      </c>
      <c r="N86" s="207">
        <v>1.57</v>
      </c>
      <c r="O86" s="207">
        <v>0</v>
      </c>
      <c r="P86" s="207">
        <v>1.66</v>
      </c>
      <c r="Q86" s="207">
        <v>0.66</v>
      </c>
      <c r="R86" s="207">
        <v>0.56000000000000005</v>
      </c>
      <c r="S86" s="207">
        <v>0.35</v>
      </c>
      <c r="T86" s="207">
        <v>0.56000000000000005</v>
      </c>
      <c r="U86" s="207">
        <v>0.94</v>
      </c>
      <c r="V86" s="207">
        <v>0.25</v>
      </c>
      <c r="W86" s="207">
        <v>4.29</v>
      </c>
      <c r="X86" s="207">
        <v>1.99</v>
      </c>
      <c r="Y86" s="207">
        <v>0</v>
      </c>
      <c r="Z86" s="207">
        <v>3.03</v>
      </c>
      <c r="AA86" s="207">
        <v>1.08</v>
      </c>
      <c r="AB86" s="207">
        <v>0</v>
      </c>
      <c r="AC86" s="207">
        <v>0.57999999999999996</v>
      </c>
      <c r="AD86" s="207">
        <v>8.9</v>
      </c>
      <c r="AE86" s="207">
        <v>0</v>
      </c>
      <c r="AF86" s="207">
        <v>0</v>
      </c>
      <c r="AG86" s="207">
        <v>31.81</v>
      </c>
      <c r="AH86" s="207">
        <v>0</v>
      </c>
      <c r="AI86" s="207">
        <v>34.700000000000003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226.2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6.75</v>
      </c>
      <c r="G87" s="207">
        <v>0</v>
      </c>
      <c r="H87" s="207">
        <v>0</v>
      </c>
      <c r="I87" s="207">
        <v>30.34</v>
      </c>
      <c r="J87" s="207">
        <v>0.34</v>
      </c>
      <c r="K87" s="207">
        <v>0.41</v>
      </c>
      <c r="L87" s="207">
        <v>16.96</v>
      </c>
      <c r="M87" s="207">
        <v>1.22</v>
      </c>
      <c r="N87" s="207">
        <v>1.57</v>
      </c>
      <c r="O87" s="207">
        <v>0</v>
      </c>
      <c r="P87" s="207">
        <v>1.66</v>
      </c>
      <c r="Q87" s="207">
        <v>0.66</v>
      </c>
      <c r="R87" s="207">
        <v>0.56000000000000005</v>
      </c>
      <c r="S87" s="207">
        <v>0.35</v>
      </c>
      <c r="T87" s="207">
        <v>0.56000000000000005</v>
      </c>
      <c r="U87" s="207">
        <v>0.94</v>
      </c>
      <c r="V87" s="207">
        <v>0.25</v>
      </c>
      <c r="W87" s="207">
        <v>4.29</v>
      </c>
      <c r="X87" s="207">
        <v>1.99</v>
      </c>
      <c r="Y87" s="207">
        <v>0</v>
      </c>
      <c r="Z87" s="207">
        <v>3.03</v>
      </c>
      <c r="AA87" s="207">
        <v>1.08</v>
      </c>
      <c r="AB87" s="207">
        <v>0</v>
      </c>
      <c r="AC87" s="207">
        <v>0.57999999999999996</v>
      </c>
      <c r="AD87" s="207">
        <v>8.9</v>
      </c>
      <c r="AE87" s="207">
        <v>0</v>
      </c>
      <c r="AF87" s="207">
        <v>0</v>
      </c>
      <c r="AG87" s="207">
        <v>31.81</v>
      </c>
      <c r="AH87" s="207">
        <v>0</v>
      </c>
      <c r="AI87" s="207">
        <v>34.700000000000003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226.2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6.75</v>
      </c>
      <c r="G88" s="207">
        <v>0</v>
      </c>
      <c r="H88" s="207">
        <v>0</v>
      </c>
      <c r="I88" s="207">
        <v>30.34</v>
      </c>
      <c r="J88" s="207">
        <v>0.34</v>
      </c>
      <c r="K88" s="207">
        <v>0.41</v>
      </c>
      <c r="L88" s="207">
        <v>16.96</v>
      </c>
      <c r="M88" s="207">
        <v>1.22</v>
      </c>
      <c r="N88" s="207">
        <v>1.57</v>
      </c>
      <c r="O88" s="207">
        <v>0</v>
      </c>
      <c r="P88" s="207">
        <v>1.66</v>
      </c>
      <c r="Q88" s="207">
        <v>0.66</v>
      </c>
      <c r="R88" s="207">
        <v>0.56000000000000005</v>
      </c>
      <c r="S88" s="207">
        <v>0.35</v>
      </c>
      <c r="T88" s="207">
        <v>0.56000000000000005</v>
      </c>
      <c r="U88" s="207">
        <v>0.94</v>
      </c>
      <c r="V88" s="207">
        <v>0.25</v>
      </c>
      <c r="W88" s="207">
        <v>4.29</v>
      </c>
      <c r="X88" s="207">
        <v>1.99</v>
      </c>
      <c r="Y88" s="207">
        <v>0</v>
      </c>
      <c r="Z88" s="207">
        <v>3.03</v>
      </c>
      <c r="AA88" s="207">
        <v>1.08</v>
      </c>
      <c r="AB88" s="207">
        <v>0</v>
      </c>
      <c r="AC88" s="207">
        <v>0.57999999999999996</v>
      </c>
      <c r="AD88" s="207">
        <v>8.9</v>
      </c>
      <c r="AE88" s="207">
        <v>0</v>
      </c>
      <c r="AF88" s="207">
        <v>0</v>
      </c>
      <c r="AG88" s="207">
        <v>31.81</v>
      </c>
      <c r="AH88" s="207">
        <v>0</v>
      </c>
      <c r="AI88" s="207">
        <v>34.700000000000003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226.2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6.75</v>
      </c>
      <c r="G89" s="207">
        <v>0</v>
      </c>
      <c r="H89" s="207">
        <v>0</v>
      </c>
      <c r="I89" s="207">
        <v>31.7</v>
      </c>
      <c r="J89" s="207">
        <v>0.34</v>
      </c>
      <c r="K89" s="207">
        <v>0.41</v>
      </c>
      <c r="L89" s="207">
        <v>16.96</v>
      </c>
      <c r="M89" s="207">
        <v>1.22</v>
      </c>
      <c r="N89" s="207">
        <v>1.57</v>
      </c>
      <c r="O89" s="207">
        <v>0</v>
      </c>
      <c r="P89" s="207">
        <v>1.66</v>
      </c>
      <c r="Q89" s="207">
        <v>0.66</v>
      </c>
      <c r="R89" s="207">
        <v>0.56000000000000005</v>
      </c>
      <c r="S89" s="207">
        <v>0.35</v>
      </c>
      <c r="T89" s="207">
        <v>0.56000000000000005</v>
      </c>
      <c r="U89" s="207">
        <v>0.94</v>
      </c>
      <c r="V89" s="207">
        <v>0.25</v>
      </c>
      <c r="W89" s="207">
        <v>4.29</v>
      </c>
      <c r="X89" s="207">
        <v>1.99</v>
      </c>
      <c r="Y89" s="207">
        <v>0</v>
      </c>
      <c r="Z89" s="207">
        <v>3.03</v>
      </c>
      <c r="AA89" s="207">
        <v>1.08</v>
      </c>
      <c r="AB89" s="207">
        <v>0</v>
      </c>
      <c r="AC89" s="207">
        <v>0.46</v>
      </c>
      <c r="AD89" s="207">
        <v>8.9</v>
      </c>
      <c r="AE89" s="207">
        <v>0</v>
      </c>
      <c r="AF89" s="207">
        <v>0</v>
      </c>
      <c r="AG89" s="207">
        <v>31.81</v>
      </c>
      <c r="AH89" s="207">
        <v>0</v>
      </c>
      <c r="AI89" s="207">
        <v>34.700000000000003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226.2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6.75</v>
      </c>
      <c r="G90" s="207">
        <v>0</v>
      </c>
      <c r="H90" s="207">
        <v>0</v>
      </c>
      <c r="I90" s="207">
        <v>31.7</v>
      </c>
      <c r="J90" s="207">
        <v>0.34</v>
      </c>
      <c r="K90" s="207">
        <v>0.41</v>
      </c>
      <c r="L90" s="207">
        <v>16.96</v>
      </c>
      <c r="M90" s="207">
        <v>1.22</v>
      </c>
      <c r="N90" s="207">
        <v>1.57</v>
      </c>
      <c r="O90" s="207">
        <v>0</v>
      </c>
      <c r="P90" s="207">
        <v>1.66</v>
      </c>
      <c r="Q90" s="207">
        <v>0.66</v>
      </c>
      <c r="R90" s="207">
        <v>0.56000000000000005</v>
      </c>
      <c r="S90" s="207">
        <v>0.35</v>
      </c>
      <c r="T90" s="207">
        <v>0.56000000000000005</v>
      </c>
      <c r="U90" s="207">
        <v>0.94</v>
      </c>
      <c r="V90" s="207">
        <v>0.25</v>
      </c>
      <c r="W90" s="207">
        <v>1.49</v>
      </c>
      <c r="X90" s="207">
        <v>1.99</v>
      </c>
      <c r="Y90" s="207">
        <v>0</v>
      </c>
      <c r="Z90" s="207">
        <v>3.03</v>
      </c>
      <c r="AA90" s="207">
        <v>1.08</v>
      </c>
      <c r="AB90" s="207">
        <v>0</v>
      </c>
      <c r="AC90" s="207">
        <v>0.46</v>
      </c>
      <c r="AD90" s="207">
        <v>8.9</v>
      </c>
      <c r="AE90" s="207">
        <v>0</v>
      </c>
      <c r="AF90" s="207">
        <v>0</v>
      </c>
      <c r="AG90" s="207">
        <v>31.81</v>
      </c>
      <c r="AH90" s="207">
        <v>0</v>
      </c>
      <c r="AI90" s="207">
        <v>34.700000000000003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226.2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6.75</v>
      </c>
      <c r="G91" s="207">
        <v>0</v>
      </c>
      <c r="H91" s="207">
        <v>0</v>
      </c>
      <c r="I91" s="207">
        <v>31.7</v>
      </c>
      <c r="J91" s="207">
        <v>0.34</v>
      </c>
      <c r="K91" s="207">
        <v>0.41</v>
      </c>
      <c r="L91" s="207">
        <v>16.96</v>
      </c>
      <c r="M91" s="207">
        <v>1.22</v>
      </c>
      <c r="N91" s="207">
        <v>1.57</v>
      </c>
      <c r="O91" s="207">
        <v>0</v>
      </c>
      <c r="P91" s="207">
        <v>1.66</v>
      </c>
      <c r="Q91" s="207">
        <v>0.35</v>
      </c>
      <c r="R91" s="207">
        <v>0.56000000000000005</v>
      </c>
      <c r="S91" s="207">
        <v>0.35</v>
      </c>
      <c r="T91" s="207">
        <v>0.56000000000000005</v>
      </c>
      <c r="U91" s="207">
        <v>0.94</v>
      </c>
      <c r="V91" s="207">
        <v>0.25</v>
      </c>
      <c r="W91" s="207">
        <v>1.1399999999999999</v>
      </c>
      <c r="X91" s="207">
        <v>1.99</v>
      </c>
      <c r="Y91" s="207">
        <v>0</v>
      </c>
      <c r="Z91" s="207">
        <v>3.03</v>
      </c>
      <c r="AA91" s="207">
        <v>1.08</v>
      </c>
      <c r="AB91" s="207">
        <v>0</v>
      </c>
      <c r="AC91" s="207">
        <v>0.46</v>
      </c>
      <c r="AD91" s="207">
        <v>8.9</v>
      </c>
      <c r="AE91" s="207">
        <v>0</v>
      </c>
      <c r="AF91" s="207">
        <v>0</v>
      </c>
      <c r="AG91" s="207">
        <v>31.81</v>
      </c>
      <c r="AH91" s="207">
        <v>0</v>
      </c>
      <c r="AI91" s="207">
        <v>34.700000000000003</v>
      </c>
      <c r="AJ91" s="207">
        <v>0</v>
      </c>
      <c r="AK91" s="207">
        <v>13.91</v>
      </c>
      <c r="AL91" s="207">
        <v>0</v>
      </c>
      <c r="AM91" s="207">
        <v>0</v>
      </c>
      <c r="AN91" s="207">
        <v>0</v>
      </c>
      <c r="AO91" s="207">
        <v>226.2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6.75</v>
      </c>
      <c r="G92" s="207">
        <v>0</v>
      </c>
      <c r="H92" s="207">
        <v>0</v>
      </c>
      <c r="I92" s="207">
        <v>31.7</v>
      </c>
      <c r="J92" s="207">
        <v>0.34</v>
      </c>
      <c r="K92" s="207">
        <v>0.41</v>
      </c>
      <c r="L92" s="207">
        <v>16.96</v>
      </c>
      <c r="M92" s="207">
        <v>1.22</v>
      </c>
      <c r="N92" s="207">
        <v>1.57</v>
      </c>
      <c r="O92" s="207">
        <v>0</v>
      </c>
      <c r="P92" s="207">
        <v>1.66</v>
      </c>
      <c r="Q92" s="207">
        <v>0.35</v>
      </c>
      <c r="R92" s="207">
        <v>0.56000000000000005</v>
      </c>
      <c r="S92" s="207">
        <v>0.35</v>
      </c>
      <c r="T92" s="207">
        <v>0.56000000000000005</v>
      </c>
      <c r="U92" s="207">
        <v>0.94</v>
      </c>
      <c r="V92" s="207">
        <v>0.25</v>
      </c>
      <c r="W92" s="207">
        <v>1.1399999999999999</v>
      </c>
      <c r="X92" s="207">
        <v>1.99</v>
      </c>
      <c r="Y92" s="207">
        <v>0</v>
      </c>
      <c r="Z92" s="207">
        <v>3.03</v>
      </c>
      <c r="AA92" s="207">
        <v>1.08</v>
      </c>
      <c r="AB92" s="207">
        <v>0</v>
      </c>
      <c r="AC92" s="207">
        <v>0.46</v>
      </c>
      <c r="AD92" s="207">
        <v>8.9</v>
      </c>
      <c r="AE92" s="207">
        <v>0</v>
      </c>
      <c r="AF92" s="207">
        <v>0</v>
      </c>
      <c r="AG92" s="207">
        <v>31.81</v>
      </c>
      <c r="AH92" s="207">
        <v>0</v>
      </c>
      <c r="AI92" s="207">
        <v>34.700000000000003</v>
      </c>
      <c r="AJ92" s="207">
        <v>0</v>
      </c>
      <c r="AK92" s="207">
        <v>13.91</v>
      </c>
      <c r="AL92" s="207">
        <v>0</v>
      </c>
      <c r="AM92" s="207">
        <v>0</v>
      </c>
      <c r="AN92" s="207">
        <v>0</v>
      </c>
      <c r="AO92" s="207">
        <v>226.2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6.75</v>
      </c>
      <c r="G93" s="207">
        <v>0</v>
      </c>
      <c r="H93" s="207">
        <v>0</v>
      </c>
      <c r="I93" s="207">
        <v>31.7</v>
      </c>
      <c r="J93" s="207">
        <v>0.34</v>
      </c>
      <c r="K93" s="207">
        <v>0.41</v>
      </c>
      <c r="L93" s="207">
        <v>66.38</v>
      </c>
      <c r="M93" s="207">
        <v>1.22</v>
      </c>
      <c r="N93" s="207">
        <v>1.57</v>
      </c>
      <c r="O93" s="207">
        <v>0</v>
      </c>
      <c r="P93" s="207">
        <v>1.66</v>
      </c>
      <c r="Q93" s="207">
        <v>0.35</v>
      </c>
      <c r="R93" s="207">
        <v>0.56000000000000005</v>
      </c>
      <c r="S93" s="207">
        <v>0.35</v>
      </c>
      <c r="T93" s="207">
        <v>0.56000000000000005</v>
      </c>
      <c r="U93" s="207">
        <v>0.94</v>
      </c>
      <c r="V93" s="207">
        <v>0.25</v>
      </c>
      <c r="W93" s="207">
        <v>1.1399999999999999</v>
      </c>
      <c r="X93" s="207">
        <v>1.99</v>
      </c>
      <c r="Y93" s="207">
        <v>0</v>
      </c>
      <c r="Z93" s="207">
        <v>3.03</v>
      </c>
      <c r="AA93" s="207">
        <v>1.08</v>
      </c>
      <c r="AB93" s="207">
        <v>0</v>
      </c>
      <c r="AC93" s="207">
        <v>0.46</v>
      </c>
      <c r="AD93" s="207">
        <v>8.9</v>
      </c>
      <c r="AE93" s="207">
        <v>0</v>
      </c>
      <c r="AF93" s="207">
        <v>0</v>
      </c>
      <c r="AG93" s="207">
        <v>31.81</v>
      </c>
      <c r="AH93" s="207">
        <v>0</v>
      </c>
      <c r="AI93" s="207">
        <v>34.700000000000003</v>
      </c>
      <c r="AJ93" s="207">
        <v>0</v>
      </c>
      <c r="AK93" s="207">
        <v>13.91</v>
      </c>
      <c r="AL93" s="207">
        <v>0</v>
      </c>
      <c r="AM93" s="207">
        <v>0</v>
      </c>
      <c r="AN93" s="207">
        <v>0</v>
      </c>
      <c r="AO93" s="207">
        <v>226.2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6.75</v>
      </c>
      <c r="G94" s="207">
        <v>0</v>
      </c>
      <c r="H94" s="207">
        <v>0</v>
      </c>
      <c r="I94" s="207">
        <v>31.7</v>
      </c>
      <c r="J94" s="207">
        <v>0.34</v>
      </c>
      <c r="K94" s="207">
        <v>0.41</v>
      </c>
      <c r="L94" s="207">
        <v>112.09</v>
      </c>
      <c r="M94" s="207">
        <v>1.22</v>
      </c>
      <c r="N94" s="207">
        <v>1.57</v>
      </c>
      <c r="O94" s="207">
        <v>0</v>
      </c>
      <c r="P94" s="207">
        <v>1.66</v>
      </c>
      <c r="Q94" s="207">
        <v>0.35</v>
      </c>
      <c r="R94" s="207">
        <v>0.56000000000000005</v>
      </c>
      <c r="S94" s="207">
        <v>0.35</v>
      </c>
      <c r="T94" s="207">
        <v>0.56000000000000005</v>
      </c>
      <c r="U94" s="207">
        <v>0.94</v>
      </c>
      <c r="V94" s="207">
        <v>0.25</v>
      </c>
      <c r="W94" s="207">
        <v>1.1399999999999999</v>
      </c>
      <c r="X94" s="207">
        <v>1.99</v>
      </c>
      <c r="Y94" s="207">
        <v>0</v>
      </c>
      <c r="Z94" s="207">
        <v>3.03</v>
      </c>
      <c r="AA94" s="207">
        <v>1.08</v>
      </c>
      <c r="AB94" s="207">
        <v>0</v>
      </c>
      <c r="AC94" s="207">
        <v>0.46</v>
      </c>
      <c r="AD94" s="207">
        <v>8.9</v>
      </c>
      <c r="AE94" s="207">
        <v>0</v>
      </c>
      <c r="AF94" s="207">
        <v>0</v>
      </c>
      <c r="AG94" s="207">
        <v>31.81</v>
      </c>
      <c r="AH94" s="207">
        <v>0</v>
      </c>
      <c r="AI94" s="207">
        <v>34.700000000000003</v>
      </c>
      <c r="AJ94" s="207">
        <v>0</v>
      </c>
      <c r="AK94" s="207">
        <v>13.91</v>
      </c>
      <c r="AL94" s="207">
        <v>0</v>
      </c>
      <c r="AM94" s="207">
        <v>0</v>
      </c>
      <c r="AN94" s="207">
        <v>0</v>
      </c>
      <c r="AO94" s="207">
        <v>226.2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6.75</v>
      </c>
      <c r="G95" s="207">
        <v>0</v>
      </c>
      <c r="H95" s="207">
        <v>0</v>
      </c>
      <c r="I95" s="207">
        <v>29.31</v>
      </c>
      <c r="J95" s="207">
        <v>0.34</v>
      </c>
      <c r="K95" s="207">
        <v>0</v>
      </c>
      <c r="L95" s="207">
        <v>112.1</v>
      </c>
      <c r="M95" s="207">
        <v>1.22</v>
      </c>
      <c r="N95" s="207">
        <v>1.57</v>
      </c>
      <c r="O95" s="207">
        <v>0</v>
      </c>
      <c r="P95" s="207">
        <v>1.66</v>
      </c>
      <c r="Q95" s="207">
        <v>0.35</v>
      </c>
      <c r="R95" s="207">
        <v>0.56000000000000005</v>
      </c>
      <c r="S95" s="207">
        <v>0.35</v>
      </c>
      <c r="T95" s="207">
        <v>0.56000000000000005</v>
      </c>
      <c r="U95" s="207">
        <v>0.94</v>
      </c>
      <c r="V95" s="207">
        <v>0.25</v>
      </c>
      <c r="W95" s="207">
        <v>1.1399999999999999</v>
      </c>
      <c r="X95" s="207">
        <v>1.99</v>
      </c>
      <c r="Y95" s="207">
        <v>0</v>
      </c>
      <c r="Z95" s="207">
        <v>3.03</v>
      </c>
      <c r="AA95" s="207">
        <v>1.08</v>
      </c>
      <c r="AB95" s="207">
        <v>0</v>
      </c>
      <c r="AC95" s="207">
        <v>0.46</v>
      </c>
      <c r="AD95" s="207">
        <v>8.9</v>
      </c>
      <c r="AE95" s="207">
        <v>0</v>
      </c>
      <c r="AF95" s="207">
        <v>0</v>
      </c>
      <c r="AG95" s="207">
        <v>31.81</v>
      </c>
      <c r="AH95" s="207">
        <v>0</v>
      </c>
      <c r="AI95" s="207">
        <v>34.700000000000003</v>
      </c>
      <c r="AJ95" s="207">
        <v>0</v>
      </c>
      <c r="AK95" s="207">
        <v>12.33</v>
      </c>
      <c r="AL95" s="207">
        <v>0</v>
      </c>
      <c r="AM95" s="207">
        <v>0</v>
      </c>
      <c r="AN95" s="207">
        <v>0</v>
      </c>
      <c r="AO95" s="207">
        <v>226.2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6.75</v>
      </c>
      <c r="G96" s="207">
        <v>0</v>
      </c>
      <c r="H96" s="207">
        <v>0</v>
      </c>
      <c r="I96" s="207">
        <v>29.31</v>
      </c>
      <c r="J96" s="207">
        <v>0.34</v>
      </c>
      <c r="K96" s="207">
        <v>0.09</v>
      </c>
      <c r="L96" s="207">
        <v>192.54</v>
      </c>
      <c r="M96" s="207">
        <v>1.22</v>
      </c>
      <c r="N96" s="207">
        <v>1.57</v>
      </c>
      <c r="O96" s="207">
        <v>0</v>
      </c>
      <c r="P96" s="207">
        <v>1.66</v>
      </c>
      <c r="Q96" s="207">
        <v>0.35</v>
      </c>
      <c r="R96" s="207">
        <v>0.56000000000000005</v>
      </c>
      <c r="S96" s="207">
        <v>0.35</v>
      </c>
      <c r="T96" s="207">
        <v>0.56000000000000005</v>
      </c>
      <c r="U96" s="207">
        <v>0.94</v>
      </c>
      <c r="V96" s="207">
        <v>0.25</v>
      </c>
      <c r="W96" s="207">
        <v>1.1399999999999999</v>
      </c>
      <c r="X96" s="207">
        <v>1.99</v>
      </c>
      <c r="Y96" s="207">
        <v>0</v>
      </c>
      <c r="Z96" s="207">
        <v>3.03</v>
      </c>
      <c r="AA96" s="207">
        <v>1.08</v>
      </c>
      <c r="AB96" s="207">
        <v>0</v>
      </c>
      <c r="AC96" s="207">
        <v>0.46</v>
      </c>
      <c r="AD96" s="207">
        <v>8.9</v>
      </c>
      <c r="AE96" s="207">
        <v>0</v>
      </c>
      <c r="AF96" s="207">
        <v>0</v>
      </c>
      <c r="AG96" s="207">
        <v>31.81</v>
      </c>
      <c r="AH96" s="207">
        <v>0</v>
      </c>
      <c r="AI96" s="207">
        <v>34.700000000000003</v>
      </c>
      <c r="AJ96" s="207">
        <v>0</v>
      </c>
      <c r="AK96" s="207">
        <v>12.33</v>
      </c>
      <c r="AL96" s="207">
        <v>0</v>
      </c>
      <c r="AM96" s="207">
        <v>0</v>
      </c>
      <c r="AN96" s="207">
        <v>0</v>
      </c>
      <c r="AO96" s="207">
        <v>226.2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6.75</v>
      </c>
      <c r="G97" s="207">
        <v>0</v>
      </c>
      <c r="H97" s="207">
        <v>0</v>
      </c>
      <c r="I97" s="207">
        <v>29.31</v>
      </c>
      <c r="J97" s="207">
        <v>0.34</v>
      </c>
      <c r="K97" s="207">
        <v>0.35</v>
      </c>
      <c r="L97" s="207">
        <v>192.54</v>
      </c>
      <c r="M97" s="207">
        <v>1.22</v>
      </c>
      <c r="N97" s="207">
        <v>1.57</v>
      </c>
      <c r="O97" s="207">
        <v>0</v>
      </c>
      <c r="P97" s="207">
        <v>1.66</v>
      </c>
      <c r="Q97" s="207">
        <v>0.35</v>
      </c>
      <c r="R97" s="207">
        <v>0.56000000000000005</v>
      </c>
      <c r="S97" s="207">
        <v>0.35</v>
      </c>
      <c r="T97" s="207">
        <v>0.56000000000000005</v>
      </c>
      <c r="U97" s="207">
        <v>0.94</v>
      </c>
      <c r="V97" s="207">
        <v>0.25</v>
      </c>
      <c r="W97" s="207">
        <v>1.1399999999999999</v>
      </c>
      <c r="X97" s="207">
        <v>1.99</v>
      </c>
      <c r="Y97" s="207">
        <v>0</v>
      </c>
      <c r="Z97" s="207">
        <v>3.03</v>
      </c>
      <c r="AA97" s="207">
        <v>1.08</v>
      </c>
      <c r="AB97" s="207">
        <v>0</v>
      </c>
      <c r="AC97" s="207">
        <v>0.46</v>
      </c>
      <c r="AD97" s="207">
        <v>8.9</v>
      </c>
      <c r="AE97" s="207">
        <v>0</v>
      </c>
      <c r="AF97" s="207">
        <v>0</v>
      </c>
      <c r="AG97" s="207">
        <v>31.81</v>
      </c>
      <c r="AH97" s="207">
        <v>0</v>
      </c>
      <c r="AI97" s="207">
        <v>34.700000000000003</v>
      </c>
      <c r="AJ97" s="207">
        <v>0</v>
      </c>
      <c r="AK97" s="207">
        <v>12.33</v>
      </c>
      <c r="AL97" s="207">
        <v>0</v>
      </c>
      <c r="AM97" s="207">
        <v>0</v>
      </c>
      <c r="AN97" s="207">
        <v>0</v>
      </c>
      <c r="AO97" s="207">
        <v>226.2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6.75</v>
      </c>
      <c r="G98" s="207">
        <v>0</v>
      </c>
      <c r="H98" s="207">
        <v>0</v>
      </c>
      <c r="I98" s="207">
        <v>29.31</v>
      </c>
      <c r="J98" s="207">
        <v>0.34</v>
      </c>
      <c r="K98" s="207">
        <v>0.19</v>
      </c>
      <c r="L98" s="207">
        <v>192.54</v>
      </c>
      <c r="M98" s="207">
        <v>1.22</v>
      </c>
      <c r="N98" s="207">
        <v>1.57</v>
      </c>
      <c r="O98" s="207">
        <v>0</v>
      </c>
      <c r="P98" s="207">
        <v>1.66</v>
      </c>
      <c r="Q98" s="207">
        <v>0.35</v>
      </c>
      <c r="R98" s="207">
        <v>0.56000000000000005</v>
      </c>
      <c r="S98" s="207">
        <v>0.35</v>
      </c>
      <c r="T98" s="207">
        <v>0.56000000000000005</v>
      </c>
      <c r="U98" s="207">
        <v>0.94</v>
      </c>
      <c r="V98" s="207">
        <v>0.25</v>
      </c>
      <c r="W98" s="207">
        <v>1.1399999999999999</v>
      </c>
      <c r="X98" s="207">
        <v>1.99</v>
      </c>
      <c r="Y98" s="207">
        <v>0</v>
      </c>
      <c r="Z98" s="207">
        <v>3.03</v>
      </c>
      <c r="AA98" s="207">
        <v>1.08</v>
      </c>
      <c r="AB98" s="207">
        <v>0</v>
      </c>
      <c r="AC98" s="207">
        <v>0.46</v>
      </c>
      <c r="AD98" s="207">
        <v>8.9</v>
      </c>
      <c r="AE98" s="207">
        <v>0</v>
      </c>
      <c r="AF98" s="207">
        <v>0</v>
      </c>
      <c r="AG98" s="207">
        <v>31.81</v>
      </c>
      <c r="AH98" s="207">
        <v>0</v>
      </c>
      <c r="AI98" s="207">
        <v>34.700000000000003</v>
      </c>
      <c r="AJ98" s="207">
        <v>0</v>
      </c>
      <c r="AK98" s="207">
        <v>12.33</v>
      </c>
      <c r="AL98" s="207">
        <v>0</v>
      </c>
      <c r="AM98" s="207">
        <v>0</v>
      </c>
      <c r="AN98" s="207">
        <v>0</v>
      </c>
      <c r="AO98" s="207">
        <v>226.2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3.9689999999999975E-2</v>
      </c>
      <c r="E99">
        <f t="shared" si="0"/>
        <v>0</v>
      </c>
      <c r="F99">
        <f t="shared" si="0"/>
        <v>7.0874999999999994E-2</v>
      </c>
      <c r="G99">
        <f t="shared" si="0"/>
        <v>7.4687500000000004E-2</v>
      </c>
      <c r="H99">
        <f t="shared" si="0"/>
        <v>0</v>
      </c>
      <c r="I99">
        <f t="shared" si="0"/>
        <v>0.71872249999999993</v>
      </c>
      <c r="J99">
        <f t="shared" si="0"/>
        <v>6.7999999999999979E-3</v>
      </c>
      <c r="K99">
        <f t="shared" si="0"/>
        <v>2.9017499999999939E-2</v>
      </c>
      <c r="L99">
        <f t="shared" si="0"/>
        <v>1.5783900000000011</v>
      </c>
      <c r="M99">
        <f t="shared" si="0"/>
        <v>2.927999999999998E-2</v>
      </c>
      <c r="N99">
        <f t="shared" si="0"/>
        <v>3.7679999999999908E-2</v>
      </c>
      <c r="O99">
        <f t="shared" si="0"/>
        <v>0</v>
      </c>
      <c r="P99">
        <f t="shared" si="0"/>
        <v>4.1462499999999979E-2</v>
      </c>
      <c r="Q99">
        <f t="shared" si="0"/>
        <v>2.1547500000000011E-2</v>
      </c>
      <c r="R99">
        <f t="shared" si="0"/>
        <v>4.3285000000000039E-2</v>
      </c>
      <c r="S99">
        <f t="shared" si="0"/>
        <v>2.5447499999999897E-2</v>
      </c>
      <c r="T99">
        <f t="shared" si="0"/>
        <v>1.3440000000000016E-2</v>
      </c>
      <c r="U99">
        <f t="shared" si="0"/>
        <v>2.2559999999999969E-2</v>
      </c>
      <c r="V99">
        <f t="shared" si="0"/>
        <v>2.8392499999999994E-2</v>
      </c>
      <c r="W99">
        <f t="shared" si="0"/>
        <v>0.12762500000000018</v>
      </c>
      <c r="X99">
        <f t="shared" si="0"/>
        <v>0.1723400000000001</v>
      </c>
      <c r="Y99">
        <f t="shared" si="0"/>
        <v>0</v>
      </c>
      <c r="Z99">
        <f t="shared" si="0"/>
        <v>0.20204749999999946</v>
      </c>
      <c r="AA99">
        <f t="shared" si="0"/>
        <v>0.10853999999999975</v>
      </c>
      <c r="AB99">
        <f t="shared" si="0"/>
        <v>0</v>
      </c>
      <c r="AC99">
        <f t="shared" si="0"/>
        <v>1.3675E-2</v>
      </c>
      <c r="AD99">
        <f t="shared" si="0"/>
        <v>0.22504999999999964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0.13079250000000006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-82</v>
      </c>
      <c r="D27" s="124">
        <v>0</v>
      </c>
      <c r="E27" s="124">
        <v>0</v>
      </c>
      <c r="F27" s="124">
        <v>-48.68</v>
      </c>
      <c r="G27" s="124">
        <v>-130.68</v>
      </c>
      <c r="H27" s="118"/>
      <c r="I27" s="33">
        <v>25</v>
      </c>
      <c r="J27" s="124">
        <v>82</v>
      </c>
      <c r="K27" s="124">
        <v>0</v>
      </c>
      <c r="L27" s="124">
        <v>0</v>
      </c>
      <c r="M27" s="124">
        <v>0</v>
      </c>
      <c r="N27" s="124">
        <v>82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48.68</v>
      </c>
      <c r="AF27" s="124">
        <v>0</v>
      </c>
      <c r="AG27" s="124">
        <v>0</v>
      </c>
      <c r="AH27" s="124">
        <v>0</v>
      </c>
      <c r="AI27" s="124">
        <v>48.68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48.68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-48.68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820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820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486.8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486.8</v>
      </c>
      <c r="DF27" s="123">
        <f t="shared" si="31"/>
        <v>130.68</v>
      </c>
      <c r="DG27" s="123">
        <f t="shared" si="32"/>
        <v>-82</v>
      </c>
      <c r="DH27" s="123">
        <f t="shared" si="33"/>
        <v>0</v>
      </c>
      <c r="DI27" s="123">
        <f t="shared" si="34"/>
        <v>0</v>
      </c>
      <c r="DJ27" s="123">
        <f t="shared" si="35"/>
        <v>-48.68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-25</v>
      </c>
      <c r="D28" s="124">
        <v>0</v>
      </c>
      <c r="E28" s="124">
        <v>0</v>
      </c>
      <c r="F28" s="124">
        <v>-255.87899999999999</v>
      </c>
      <c r="G28" s="124">
        <v>-280.87900000000002</v>
      </c>
      <c r="H28" s="118"/>
      <c r="I28" s="33">
        <v>26</v>
      </c>
      <c r="J28" s="124">
        <v>25</v>
      </c>
      <c r="K28" s="124">
        <v>0</v>
      </c>
      <c r="L28" s="124">
        <v>0</v>
      </c>
      <c r="M28" s="124">
        <v>0</v>
      </c>
      <c r="N28" s="124">
        <v>25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255.87899999999999</v>
      </c>
      <c r="AF28" s="124">
        <v>0</v>
      </c>
      <c r="AG28" s="124">
        <v>0</v>
      </c>
      <c r="AH28" s="124">
        <v>0</v>
      </c>
      <c r="AI28" s="124">
        <v>255.87899999999999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255.87899999999999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-255.87899999999999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2558.79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2558.79</v>
      </c>
      <c r="DF28" s="123">
        <f t="shared" si="31"/>
        <v>280.87900000000002</v>
      </c>
      <c r="DG28" s="123">
        <f t="shared" si="32"/>
        <v>-25</v>
      </c>
      <c r="DH28" s="123">
        <f t="shared" si="33"/>
        <v>0</v>
      </c>
      <c r="DI28" s="123">
        <f t="shared" si="34"/>
        <v>0</v>
      </c>
      <c r="DJ28" s="123">
        <f t="shared" si="35"/>
        <v>-255.87899999999999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-195.12799999999999</v>
      </c>
      <c r="G29" s="124">
        <v>-195.12799999999999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195.12799999999999</v>
      </c>
      <c r="AF29" s="124">
        <v>0</v>
      </c>
      <c r="AG29" s="124">
        <v>0</v>
      </c>
      <c r="AH29" s="124">
        <v>0</v>
      </c>
      <c r="AI29" s="124">
        <v>195.12799999999999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195.12799999999999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-195.12799999999999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1951.2799999999997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1951.2799999999997</v>
      </c>
      <c r="DF29" s="123">
        <f t="shared" si="31"/>
        <v>195.12799999999999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-195.12799999999999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-181.75800000000001</v>
      </c>
      <c r="G30" s="124">
        <v>-181.75800000000001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181.75800000000001</v>
      </c>
      <c r="AF30" s="124">
        <v>0</v>
      </c>
      <c r="AG30" s="124">
        <v>0</v>
      </c>
      <c r="AH30" s="124">
        <v>0</v>
      </c>
      <c r="AI30" s="124">
        <v>181.75800000000001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181.75800000000001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-181.75800000000001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1817.5800000000002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1817.5800000000002</v>
      </c>
      <c r="DF30" s="123">
        <f t="shared" si="31"/>
        <v>181.75800000000001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-181.75800000000001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-172.03700000000001</v>
      </c>
      <c r="G31" s="124">
        <v>-172.03700000000001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172.03700000000001</v>
      </c>
      <c r="AF31" s="124">
        <v>0</v>
      </c>
      <c r="AG31" s="124">
        <v>0</v>
      </c>
      <c r="AH31" s="124">
        <v>0</v>
      </c>
      <c r="AI31" s="124">
        <v>172.03700000000001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172.03700000000001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-172.03700000000001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1720.3700000000001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1720.3700000000001</v>
      </c>
      <c r="DF31" s="123">
        <f t="shared" si="31"/>
        <v>172.03700000000001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-172.03700000000001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-150.173</v>
      </c>
      <c r="G32" s="124">
        <v>-150.173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150.173</v>
      </c>
      <c r="AF32" s="124">
        <v>0</v>
      </c>
      <c r="AG32" s="124">
        <v>0</v>
      </c>
      <c r="AH32" s="124">
        <v>0</v>
      </c>
      <c r="AI32" s="124">
        <v>150.173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150.173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-150.173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1501.73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1501.73</v>
      </c>
      <c r="DF32" s="123">
        <f t="shared" si="31"/>
        <v>150.173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-150.173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-131.09299999999999</v>
      </c>
      <c r="G33" s="124">
        <v>-131.09299999999999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131.09299999999999</v>
      </c>
      <c r="AF33" s="124">
        <v>0</v>
      </c>
      <c r="AG33" s="124">
        <v>0</v>
      </c>
      <c r="AH33" s="124">
        <v>0</v>
      </c>
      <c r="AI33" s="124">
        <v>131.09299999999999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131.09299999999999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-131.09299999999999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1310.9299999999998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1310.9299999999998</v>
      </c>
      <c r="DF33" s="123">
        <f t="shared" si="31"/>
        <v>131.09299999999999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-131.09299999999999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-117.124</v>
      </c>
      <c r="G34" s="124">
        <v>-117.124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117.124</v>
      </c>
      <c r="AF34" s="124">
        <v>0</v>
      </c>
      <c r="AG34" s="124">
        <v>0</v>
      </c>
      <c r="AH34" s="124">
        <v>0</v>
      </c>
      <c r="AI34" s="124">
        <v>117.124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117.124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-117.124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1171.24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1171.24</v>
      </c>
      <c r="DF34" s="123">
        <f t="shared" si="31"/>
        <v>117.124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-117.124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-86.364000000000004</v>
      </c>
      <c r="G35" s="124">
        <v>-86.364000000000004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86.364000000000004</v>
      </c>
      <c r="AF35" s="124">
        <v>0</v>
      </c>
      <c r="AG35" s="124">
        <v>0</v>
      </c>
      <c r="AH35" s="124">
        <v>0</v>
      </c>
      <c r="AI35" s="124">
        <v>86.364000000000004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86.364000000000004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-86.364000000000004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863.6400000000001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863.6400000000001</v>
      </c>
      <c r="DF35" s="123">
        <f t="shared" si="31"/>
        <v>86.364000000000004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-86.364000000000004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-64.763999999999996</v>
      </c>
      <c r="G36" s="124">
        <v>-64.763999999999996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64.763999999999996</v>
      </c>
      <c r="AF36" s="124">
        <v>0</v>
      </c>
      <c r="AG36" s="124">
        <v>0</v>
      </c>
      <c r="AH36" s="124">
        <v>0</v>
      </c>
      <c r="AI36" s="124">
        <v>64.763999999999996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64.763999999999996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-64.763999999999996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647.64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647.64</v>
      </c>
      <c r="DF36" s="123">
        <f t="shared" si="31"/>
        <v>64.763999999999996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-64.763999999999996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-56.515999999999998</v>
      </c>
      <c r="G37" s="124">
        <v>-56.515999999999998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56.515999999999998</v>
      </c>
      <c r="AF37" s="124">
        <v>0</v>
      </c>
      <c r="AG37" s="124">
        <v>0</v>
      </c>
      <c r="AH37" s="124">
        <v>0</v>
      </c>
      <c r="AI37" s="124">
        <v>56.515999999999998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56.515999999999998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-56.515999999999998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565.16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565.16</v>
      </c>
      <c r="DF37" s="123">
        <f t="shared" si="31"/>
        <v>56.515999999999998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-56.515999999999998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-54.866999999999997</v>
      </c>
      <c r="G38" s="124">
        <v>-54.866999999999997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54.866999999999997</v>
      </c>
      <c r="AF38" s="124">
        <v>0</v>
      </c>
      <c r="AG38" s="124">
        <v>0</v>
      </c>
      <c r="AH38" s="124">
        <v>0</v>
      </c>
      <c r="AI38" s="124">
        <v>54.866999999999997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54.866999999999997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-54.866999999999997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548.66999999999996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548.66999999999996</v>
      </c>
      <c r="DF38" s="123">
        <f t="shared" si="31"/>
        <v>54.866999999999997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-54.866999999999997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-59.753999999999998</v>
      </c>
      <c r="G39" s="124">
        <v>-59.753999999999998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59.753999999999998</v>
      </c>
      <c r="AF39" s="124">
        <v>0</v>
      </c>
      <c r="AG39" s="124">
        <v>0</v>
      </c>
      <c r="AH39" s="124">
        <v>0</v>
      </c>
      <c r="AI39" s="124">
        <v>59.753999999999998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59.753999999999998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-59.753999999999998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597.54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597.54</v>
      </c>
      <c r="DF39" s="123">
        <f t="shared" si="31"/>
        <v>59.753999999999998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-59.753999999999998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-16.119</v>
      </c>
      <c r="G40" s="124">
        <v>-16.119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16.119</v>
      </c>
      <c r="AF40" s="124">
        <v>0</v>
      </c>
      <c r="AG40" s="124">
        <v>0</v>
      </c>
      <c r="AH40" s="124">
        <v>0</v>
      </c>
      <c r="AI40" s="124">
        <v>16.119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16.119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-16.119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161.19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161.19</v>
      </c>
      <c r="DF40" s="123">
        <f t="shared" si="31"/>
        <v>16.119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-16.119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-6.06</v>
      </c>
      <c r="G47" s="124">
        <v>-6.06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6.06</v>
      </c>
      <c r="AF47" s="124">
        <v>0</v>
      </c>
      <c r="AG47" s="124">
        <v>0</v>
      </c>
      <c r="AH47" s="124">
        <v>0</v>
      </c>
      <c r="AI47" s="124">
        <v>6.06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6.06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-6.06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60.599999999999994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60.599999999999994</v>
      </c>
      <c r="DF47" s="123">
        <f t="shared" si="31"/>
        <v>6.06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-6.06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-46.651000000000003</v>
      </c>
      <c r="G49" s="124">
        <v>-46.651000000000003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46.651000000000003</v>
      </c>
      <c r="AF49" s="124">
        <v>0</v>
      </c>
      <c r="AG49" s="124">
        <v>0</v>
      </c>
      <c r="AH49" s="124">
        <v>0</v>
      </c>
      <c r="AI49" s="124">
        <v>46.651000000000003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46.651000000000003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-46.651000000000003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466.51000000000005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466.51000000000005</v>
      </c>
      <c r="DF49" s="123">
        <f t="shared" si="31"/>
        <v>46.651000000000003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-46.651000000000003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-62.640999999999998</v>
      </c>
      <c r="G50" s="124">
        <v>-62.640999999999998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62.640999999999998</v>
      </c>
      <c r="AF50" s="124">
        <v>0</v>
      </c>
      <c r="AG50" s="124">
        <v>0</v>
      </c>
      <c r="AH50" s="124">
        <v>0</v>
      </c>
      <c r="AI50" s="124">
        <v>62.640999999999998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62.640999999999998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-62.640999999999998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626.41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626.41</v>
      </c>
      <c r="DF50" s="123">
        <f t="shared" si="31"/>
        <v>62.640999999999998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-62.640999999999998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-62.892000000000003</v>
      </c>
      <c r="G51" s="124">
        <v>-62.892000000000003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62.892000000000003</v>
      </c>
      <c r="AF51" s="124">
        <v>0</v>
      </c>
      <c r="AG51" s="124">
        <v>0</v>
      </c>
      <c r="AH51" s="124">
        <v>0</v>
      </c>
      <c r="AI51" s="124">
        <v>62.892000000000003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62.892000000000003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-62.892000000000003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628.92000000000007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628.92000000000007</v>
      </c>
      <c r="DF51" s="123">
        <f t="shared" si="31"/>
        <v>62.892000000000003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-62.892000000000003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-84.111999999999995</v>
      </c>
      <c r="G52" s="124">
        <v>-84.111999999999995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84.111999999999995</v>
      </c>
      <c r="AF52" s="124">
        <v>0</v>
      </c>
      <c r="AG52" s="124">
        <v>0</v>
      </c>
      <c r="AH52" s="124">
        <v>0</v>
      </c>
      <c r="AI52" s="124">
        <v>84.111999999999995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84.111999999999995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-84.111999999999995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841.11999999999989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841.11999999999989</v>
      </c>
      <c r="DF52" s="123">
        <f t="shared" si="31"/>
        <v>84.111999999999995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-84.111999999999995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-12</v>
      </c>
      <c r="D56" s="124">
        <v>0</v>
      </c>
      <c r="E56" s="124">
        <v>0</v>
      </c>
      <c r="F56" s="124">
        <v>-11.521000000000001</v>
      </c>
      <c r="G56" s="124">
        <v>-23.521000000000001</v>
      </c>
      <c r="H56" s="118"/>
      <c r="I56" s="33">
        <v>54</v>
      </c>
      <c r="J56" s="124">
        <v>12</v>
      </c>
      <c r="K56" s="124">
        <v>0</v>
      </c>
      <c r="L56" s="124">
        <v>0</v>
      </c>
      <c r="M56" s="124">
        <v>0</v>
      </c>
      <c r="N56" s="124">
        <v>12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11.521000000000001</v>
      </c>
      <c r="AF56" s="124">
        <v>0</v>
      </c>
      <c r="AG56" s="124">
        <v>0</v>
      </c>
      <c r="AH56" s="124">
        <v>0</v>
      </c>
      <c r="AI56" s="124">
        <v>11.521000000000001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12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-12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11.521000000000001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-11.521000000000001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120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120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115.21000000000001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115.21000000000001</v>
      </c>
      <c r="DF56" s="123">
        <f t="shared" si="31"/>
        <v>23.521000000000001</v>
      </c>
      <c r="DG56" s="123">
        <f t="shared" si="32"/>
        <v>-12</v>
      </c>
      <c r="DH56" s="123">
        <f t="shared" si="33"/>
        <v>0</v>
      </c>
      <c r="DI56" s="123">
        <f t="shared" si="34"/>
        <v>0</v>
      </c>
      <c r="DJ56" s="123">
        <f t="shared" si="35"/>
        <v>-11.521000000000001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-22</v>
      </c>
      <c r="D57" s="124">
        <v>0</v>
      </c>
      <c r="E57" s="124">
        <v>0</v>
      </c>
      <c r="F57" s="124">
        <v>0</v>
      </c>
      <c r="G57" s="124">
        <v>-22</v>
      </c>
      <c r="H57" s="118"/>
      <c r="I57" s="33">
        <v>55</v>
      </c>
      <c r="J57" s="124">
        <v>22</v>
      </c>
      <c r="K57" s="124">
        <v>0</v>
      </c>
      <c r="L57" s="124">
        <v>0</v>
      </c>
      <c r="M57" s="124">
        <v>0</v>
      </c>
      <c r="N57" s="124">
        <v>22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22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-22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220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220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22</v>
      </c>
      <c r="DG57" s="123">
        <f t="shared" si="32"/>
        <v>-22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-27</v>
      </c>
      <c r="D58" s="124">
        <v>0</v>
      </c>
      <c r="E58" s="124">
        <v>0</v>
      </c>
      <c r="F58" s="124">
        <v>0</v>
      </c>
      <c r="G58" s="124">
        <v>-27</v>
      </c>
      <c r="H58" s="118"/>
      <c r="I58" s="33">
        <v>56</v>
      </c>
      <c r="J58" s="124">
        <v>27</v>
      </c>
      <c r="K58" s="124">
        <v>0</v>
      </c>
      <c r="L58" s="124">
        <v>0</v>
      </c>
      <c r="M58" s="124">
        <v>0</v>
      </c>
      <c r="N58" s="124">
        <v>27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270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270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27</v>
      </c>
      <c r="DG58" s="123">
        <f t="shared" si="32"/>
        <v>-27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-27</v>
      </c>
      <c r="D59" s="124">
        <v>0</v>
      </c>
      <c r="E59" s="124">
        <v>0</v>
      </c>
      <c r="F59" s="124">
        <v>0</v>
      </c>
      <c r="G59" s="124">
        <v>-27</v>
      </c>
      <c r="H59" s="118"/>
      <c r="I59" s="33">
        <v>57</v>
      </c>
      <c r="J59" s="124">
        <v>27</v>
      </c>
      <c r="K59" s="124">
        <v>0</v>
      </c>
      <c r="L59" s="124">
        <v>0</v>
      </c>
      <c r="M59" s="124">
        <v>0</v>
      </c>
      <c r="N59" s="124">
        <v>27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27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-27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270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270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27</v>
      </c>
      <c r="DG59" s="123">
        <f t="shared" si="32"/>
        <v>-27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-12</v>
      </c>
      <c r="D60" s="124">
        <v>0</v>
      </c>
      <c r="E60" s="124">
        <v>0</v>
      </c>
      <c r="F60" s="124">
        <v>0</v>
      </c>
      <c r="G60" s="124">
        <v>-12</v>
      </c>
      <c r="H60" s="118"/>
      <c r="I60" s="33">
        <v>58</v>
      </c>
      <c r="J60" s="124">
        <v>12</v>
      </c>
      <c r="K60" s="124">
        <v>0</v>
      </c>
      <c r="L60" s="124">
        <v>0</v>
      </c>
      <c r="M60" s="124">
        <v>0</v>
      </c>
      <c r="N60" s="124">
        <v>12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12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-12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120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120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12</v>
      </c>
      <c r="DG60" s="123">
        <f t="shared" si="32"/>
        <v>-12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-12</v>
      </c>
      <c r="D61" s="124">
        <v>0</v>
      </c>
      <c r="E61" s="124">
        <v>0</v>
      </c>
      <c r="F61" s="124">
        <v>0</v>
      </c>
      <c r="G61" s="124">
        <v>-12</v>
      </c>
      <c r="H61" s="118"/>
      <c r="I61" s="33">
        <v>59</v>
      </c>
      <c r="J61" s="124">
        <v>12</v>
      </c>
      <c r="K61" s="124">
        <v>0</v>
      </c>
      <c r="L61" s="124">
        <v>0</v>
      </c>
      <c r="M61" s="124">
        <v>0</v>
      </c>
      <c r="N61" s="124">
        <v>12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12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-12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120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120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12</v>
      </c>
      <c r="DG61" s="123">
        <f t="shared" si="32"/>
        <v>-12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-16.934999999999999</v>
      </c>
      <c r="D66" s="124">
        <v>0</v>
      </c>
      <c r="E66" s="124">
        <v>0</v>
      </c>
      <c r="F66" s="124">
        <v>-23.065000000000001</v>
      </c>
      <c r="G66" s="124">
        <v>-40</v>
      </c>
      <c r="H66" s="118"/>
      <c r="I66" s="33">
        <v>64</v>
      </c>
      <c r="J66" s="124">
        <v>16.934999999999999</v>
      </c>
      <c r="K66" s="124">
        <v>0</v>
      </c>
      <c r="L66" s="124">
        <v>0</v>
      </c>
      <c r="M66" s="124">
        <v>0</v>
      </c>
      <c r="N66" s="124">
        <v>16.934999999999999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23.065000000000001</v>
      </c>
      <c r="AF66" s="124">
        <v>0</v>
      </c>
      <c r="AG66" s="124">
        <v>0</v>
      </c>
      <c r="AH66" s="124">
        <v>0</v>
      </c>
      <c r="AI66" s="124">
        <v>23.065000000000001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16.934999999999999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-16.934999999999999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23.065000000000001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-23.065000000000001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169.35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169.35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230.65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230.65</v>
      </c>
      <c r="DF66" s="123">
        <f t="shared" si="31"/>
        <v>40</v>
      </c>
      <c r="DG66" s="123">
        <f t="shared" si="32"/>
        <v>-16.934999999999999</v>
      </c>
      <c r="DH66" s="123">
        <f t="shared" si="33"/>
        <v>0</v>
      </c>
      <c r="DI66" s="123">
        <f t="shared" si="34"/>
        <v>0</v>
      </c>
      <c r="DJ66" s="123">
        <f t="shared" si="35"/>
        <v>-23.065000000000001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-15</v>
      </c>
      <c r="D67" s="124">
        <v>0</v>
      </c>
      <c r="E67" s="124">
        <v>0</v>
      </c>
      <c r="F67" s="124">
        <v>-80</v>
      </c>
      <c r="G67" s="124">
        <v>-95</v>
      </c>
      <c r="H67" s="118"/>
      <c r="I67" s="33">
        <v>65</v>
      </c>
      <c r="J67" s="124">
        <v>15</v>
      </c>
      <c r="K67" s="124">
        <v>0</v>
      </c>
      <c r="L67" s="124">
        <v>0</v>
      </c>
      <c r="M67" s="124">
        <v>0</v>
      </c>
      <c r="N67" s="124">
        <v>15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80</v>
      </c>
      <c r="AF67" s="124">
        <v>0</v>
      </c>
      <c r="AG67" s="124">
        <v>0</v>
      </c>
      <c r="AH67" s="124">
        <v>0</v>
      </c>
      <c r="AI67" s="124">
        <v>80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800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800</v>
      </c>
      <c r="DF67" s="123">
        <f t="shared" si="31"/>
        <v>95</v>
      </c>
      <c r="DG67" s="123">
        <f t="shared" si="32"/>
        <v>-15</v>
      </c>
      <c r="DH67" s="123">
        <f t="shared" si="33"/>
        <v>0</v>
      </c>
      <c r="DI67" s="123">
        <f t="shared" si="34"/>
        <v>0</v>
      </c>
      <c r="DJ67" s="123">
        <f t="shared" si="35"/>
        <v>-80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-5</v>
      </c>
      <c r="D68" s="124">
        <v>0</v>
      </c>
      <c r="E68" s="124">
        <v>0</v>
      </c>
      <c r="F68" s="124">
        <v>-122</v>
      </c>
      <c r="G68" s="124">
        <v>-127</v>
      </c>
      <c r="H68" s="118"/>
      <c r="I68" s="33">
        <v>66</v>
      </c>
      <c r="J68" s="124">
        <v>5</v>
      </c>
      <c r="K68" s="124">
        <v>0</v>
      </c>
      <c r="L68" s="124">
        <v>0</v>
      </c>
      <c r="M68" s="124">
        <v>0</v>
      </c>
      <c r="N68" s="124">
        <v>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122</v>
      </c>
      <c r="AF68" s="124">
        <v>0</v>
      </c>
      <c r="AG68" s="124">
        <v>0</v>
      </c>
      <c r="AH68" s="124">
        <v>0</v>
      </c>
      <c r="AI68" s="124">
        <v>122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122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-122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1220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1220</v>
      </c>
      <c r="DF68" s="123">
        <f t="shared" ref="DF68:DF99" si="59">AR68+AU68+BB68+BI68+BP68</f>
        <v>127</v>
      </c>
      <c r="DG68" s="123">
        <f t="shared" ref="DG68:DG99" si="60">AY68+AN68+BC68+BJ68+BQ68</f>
        <v>-5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-122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-154.47499999999999</v>
      </c>
      <c r="G69" s="124">
        <v>-154.47499999999999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154.47499999999999</v>
      </c>
      <c r="AF69" s="124">
        <v>0</v>
      </c>
      <c r="AG69" s="124">
        <v>0</v>
      </c>
      <c r="AH69" s="124">
        <v>0</v>
      </c>
      <c r="AI69" s="124">
        <v>154.47499999999999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154.47499999999999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-154.47499999999999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1544.75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1544.75</v>
      </c>
      <c r="DF69" s="123">
        <f t="shared" si="59"/>
        <v>154.47499999999999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-154.47499999999999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-130.196</v>
      </c>
      <c r="G70" s="124">
        <v>-130.196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130.196</v>
      </c>
      <c r="AF70" s="124">
        <v>0</v>
      </c>
      <c r="AG70" s="124">
        <v>0</v>
      </c>
      <c r="AH70" s="124">
        <v>0</v>
      </c>
      <c r="AI70" s="124">
        <v>130.196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130.196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-130.196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1301.96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1301.96</v>
      </c>
      <c r="DF70" s="123">
        <f t="shared" si="59"/>
        <v>130.196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-130.196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-113.45399999999999</v>
      </c>
      <c r="G71" s="124">
        <v>-113.45399999999999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-10</v>
      </c>
      <c r="N71" s="124">
        <v>-10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113.45399999999999</v>
      </c>
      <c r="AF71" s="124">
        <v>10</v>
      </c>
      <c r="AG71" s="124">
        <v>0</v>
      </c>
      <c r="AH71" s="124">
        <v>0</v>
      </c>
      <c r="AI71" s="124">
        <v>123.45399999999999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113.45399999999999</v>
      </c>
      <c r="BQ71" s="125">
        <f t="shared" si="47"/>
        <v>10</v>
      </c>
      <c r="BR71" s="125">
        <f t="shared" si="47"/>
        <v>0</v>
      </c>
      <c r="BS71" s="125">
        <f t="shared" si="47"/>
        <v>0</v>
      </c>
      <c r="BT71" s="125">
        <f t="shared" si="48"/>
        <v>-123.45399999999999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1134.54</v>
      </c>
      <c r="DA71" s="122">
        <f t="shared" si="57"/>
        <v>100</v>
      </c>
      <c r="DB71" s="122">
        <f t="shared" si="57"/>
        <v>0</v>
      </c>
      <c r="DC71" s="122">
        <f t="shared" si="57"/>
        <v>0</v>
      </c>
      <c r="DD71" s="122">
        <f t="shared" si="58"/>
        <v>1234.54</v>
      </c>
      <c r="DF71" s="123">
        <f t="shared" si="59"/>
        <v>113.45399999999999</v>
      </c>
      <c r="DG71" s="123">
        <f t="shared" si="60"/>
        <v>10</v>
      </c>
      <c r="DH71" s="123">
        <f t="shared" si="61"/>
        <v>0</v>
      </c>
      <c r="DI71" s="123">
        <f t="shared" si="62"/>
        <v>0</v>
      </c>
      <c r="DJ71" s="123">
        <f t="shared" si="63"/>
        <v>-123.45399999999999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-95.471000000000004</v>
      </c>
      <c r="G72" s="124">
        <v>-95.471000000000004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-35</v>
      </c>
      <c r="N72" s="124">
        <v>-35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95.471000000000004</v>
      </c>
      <c r="AF72" s="124">
        <v>35</v>
      </c>
      <c r="AG72" s="124">
        <v>0</v>
      </c>
      <c r="AH72" s="124">
        <v>0</v>
      </c>
      <c r="AI72" s="124">
        <v>130.471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95.471000000000004</v>
      </c>
      <c r="BQ72" s="125">
        <f t="shared" si="47"/>
        <v>35</v>
      </c>
      <c r="BR72" s="125">
        <f t="shared" si="47"/>
        <v>0</v>
      </c>
      <c r="BS72" s="125">
        <f t="shared" si="47"/>
        <v>0</v>
      </c>
      <c r="BT72" s="125">
        <f t="shared" si="48"/>
        <v>-130.471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954.71</v>
      </c>
      <c r="DA72" s="122">
        <f t="shared" si="57"/>
        <v>350</v>
      </c>
      <c r="DB72" s="122">
        <f t="shared" si="57"/>
        <v>0</v>
      </c>
      <c r="DC72" s="122">
        <f t="shared" si="57"/>
        <v>0</v>
      </c>
      <c r="DD72" s="122">
        <f t="shared" si="58"/>
        <v>1304.71</v>
      </c>
      <c r="DF72" s="123">
        <f t="shared" si="59"/>
        <v>95.471000000000004</v>
      </c>
      <c r="DG72" s="123">
        <f t="shared" si="60"/>
        <v>35</v>
      </c>
      <c r="DH72" s="123">
        <f t="shared" si="61"/>
        <v>0</v>
      </c>
      <c r="DI72" s="123">
        <f t="shared" si="62"/>
        <v>0</v>
      </c>
      <c r="DJ72" s="123">
        <f t="shared" si="63"/>
        <v>-130.471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-89.195999999999998</v>
      </c>
      <c r="G73" s="124">
        <v>-89.195999999999998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-40</v>
      </c>
      <c r="N73" s="124">
        <v>-40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89.195999999999998</v>
      </c>
      <c r="AF73" s="124">
        <v>40</v>
      </c>
      <c r="AG73" s="124">
        <v>0</v>
      </c>
      <c r="AH73" s="124">
        <v>0</v>
      </c>
      <c r="AI73" s="124">
        <v>129.196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89.195999999999998</v>
      </c>
      <c r="BQ73" s="125">
        <f t="shared" si="47"/>
        <v>40</v>
      </c>
      <c r="BR73" s="125">
        <f t="shared" si="47"/>
        <v>0</v>
      </c>
      <c r="BS73" s="125">
        <f t="shared" si="47"/>
        <v>0</v>
      </c>
      <c r="BT73" s="125">
        <f t="shared" si="48"/>
        <v>-129.196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891.96</v>
      </c>
      <c r="DA73" s="122">
        <f t="shared" si="57"/>
        <v>400</v>
      </c>
      <c r="DB73" s="122">
        <f t="shared" si="57"/>
        <v>0</v>
      </c>
      <c r="DC73" s="122">
        <f t="shared" si="57"/>
        <v>0</v>
      </c>
      <c r="DD73" s="122">
        <f t="shared" si="58"/>
        <v>1291.96</v>
      </c>
      <c r="DF73" s="123">
        <f t="shared" si="59"/>
        <v>89.195999999999998</v>
      </c>
      <c r="DG73" s="123">
        <f t="shared" si="60"/>
        <v>40</v>
      </c>
      <c r="DH73" s="123">
        <f t="shared" si="61"/>
        <v>0</v>
      </c>
      <c r="DI73" s="123">
        <f t="shared" si="62"/>
        <v>0</v>
      </c>
      <c r="DJ73" s="123">
        <f t="shared" si="63"/>
        <v>-129.196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-68.715000000000003</v>
      </c>
      <c r="G74" s="124">
        <v>-68.715000000000003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-42.575000000000003</v>
      </c>
      <c r="N74" s="124">
        <v>-42.575000000000003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68.715000000000003</v>
      </c>
      <c r="AF74" s="124">
        <v>42.575000000000003</v>
      </c>
      <c r="AG74" s="124">
        <v>0</v>
      </c>
      <c r="AH74" s="124">
        <v>0</v>
      </c>
      <c r="AI74" s="124">
        <v>111.29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68.715000000000003</v>
      </c>
      <c r="BQ74" s="125">
        <f t="shared" si="47"/>
        <v>42.575000000000003</v>
      </c>
      <c r="BR74" s="125">
        <f t="shared" si="47"/>
        <v>0</v>
      </c>
      <c r="BS74" s="125">
        <f t="shared" si="47"/>
        <v>0</v>
      </c>
      <c r="BT74" s="125">
        <f t="shared" si="48"/>
        <v>-111.29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687.15000000000009</v>
      </c>
      <c r="DA74" s="122">
        <f t="shared" si="57"/>
        <v>425.75</v>
      </c>
      <c r="DB74" s="122">
        <f t="shared" si="57"/>
        <v>0</v>
      </c>
      <c r="DC74" s="122">
        <f t="shared" si="57"/>
        <v>0</v>
      </c>
      <c r="DD74" s="122">
        <f t="shared" si="58"/>
        <v>1112.9000000000001</v>
      </c>
      <c r="DF74" s="123">
        <f t="shared" si="59"/>
        <v>68.715000000000003</v>
      </c>
      <c r="DG74" s="123">
        <f t="shared" si="60"/>
        <v>42.575000000000003</v>
      </c>
      <c r="DH74" s="123">
        <f t="shared" si="61"/>
        <v>0</v>
      </c>
      <c r="DI74" s="123">
        <f t="shared" si="62"/>
        <v>0</v>
      </c>
      <c r="DJ74" s="123">
        <f t="shared" si="63"/>
        <v>-111.29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-34</v>
      </c>
      <c r="G75" s="124">
        <v>-34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34</v>
      </c>
      <c r="AF75" s="124">
        <v>0</v>
      </c>
      <c r="AG75" s="124">
        <v>0</v>
      </c>
      <c r="AH75" s="124">
        <v>0</v>
      </c>
      <c r="AI75" s="124">
        <v>34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340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340</v>
      </c>
      <c r="DF75" s="123">
        <f t="shared" si="59"/>
        <v>34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-57</v>
      </c>
      <c r="G76" s="124">
        <v>-57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57</v>
      </c>
      <c r="AF76" s="124">
        <v>0</v>
      </c>
      <c r="AG76" s="124">
        <v>0</v>
      </c>
      <c r="AH76" s="124">
        <v>0</v>
      </c>
      <c r="AI76" s="124">
        <v>57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570</v>
      </c>
      <c r="DF76" s="123">
        <f t="shared" si="59"/>
        <v>57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-42.613</v>
      </c>
      <c r="G77" s="124">
        <v>-42.613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42.613</v>
      </c>
      <c r="AF77" s="124">
        <v>0</v>
      </c>
      <c r="AG77" s="124">
        <v>0</v>
      </c>
      <c r="AH77" s="124">
        <v>0</v>
      </c>
      <c r="AI77" s="124">
        <v>42.613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42.613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-42.613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426.13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426.13</v>
      </c>
      <c r="DF77" s="123">
        <f t="shared" si="59"/>
        <v>42.613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-42.613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-34.165999999999997</v>
      </c>
      <c r="G78" s="124">
        <v>-34.165999999999997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34.165999999999997</v>
      </c>
      <c r="AF78" s="124">
        <v>0</v>
      </c>
      <c r="AG78" s="124">
        <v>0</v>
      </c>
      <c r="AH78" s="124">
        <v>0</v>
      </c>
      <c r="AI78" s="124">
        <v>34.165999999999997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34.165999999999997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-34.165999999999997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341.65999999999997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341.65999999999997</v>
      </c>
      <c r="DF78" s="123">
        <f t="shared" si="59"/>
        <v>34.165999999999997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-34.165999999999997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-22.986999999999998</v>
      </c>
      <c r="G79" s="124">
        <v>-22.986999999999998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22.986999999999998</v>
      </c>
      <c r="AF79" s="124">
        <v>0</v>
      </c>
      <c r="AG79" s="124">
        <v>0</v>
      </c>
      <c r="AH79" s="124">
        <v>0</v>
      </c>
      <c r="AI79" s="124">
        <v>22.986999999999998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22.986999999999998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-22.986999999999998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229.86999999999998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229.86999999999998</v>
      </c>
      <c r="DF79" s="123">
        <f t="shared" si="59"/>
        <v>22.986999999999998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-22.986999999999998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-20.419</v>
      </c>
      <c r="G80" s="124">
        <v>-20.419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20.419</v>
      </c>
      <c r="AF80" s="124">
        <v>0</v>
      </c>
      <c r="AG80" s="124">
        <v>0</v>
      </c>
      <c r="AH80" s="124">
        <v>0</v>
      </c>
      <c r="AI80" s="124">
        <v>20.419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20.419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-20.419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204.19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204.19</v>
      </c>
      <c r="DF80" s="123">
        <f t="shared" si="59"/>
        <v>20.419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-20.419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-14.887</v>
      </c>
      <c r="G81" s="124">
        <v>-14.887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14.887</v>
      </c>
      <c r="AF81" s="124">
        <v>0</v>
      </c>
      <c r="AG81" s="124">
        <v>0</v>
      </c>
      <c r="AH81" s="124">
        <v>0</v>
      </c>
      <c r="AI81" s="124">
        <v>14.887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14.887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-14.887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148.87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148.87</v>
      </c>
      <c r="DF81" s="123">
        <f t="shared" si="59"/>
        <v>14.887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-14.887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-28.501999999999999</v>
      </c>
      <c r="G82" s="124">
        <v>-28.501999999999999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28.501999999999999</v>
      </c>
      <c r="AF82" s="124">
        <v>0</v>
      </c>
      <c r="AG82" s="124">
        <v>0</v>
      </c>
      <c r="AH82" s="124">
        <v>0</v>
      </c>
      <c r="AI82" s="124">
        <v>28.501999999999999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28.501999999999999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-28.501999999999999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285.02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285.02</v>
      </c>
      <c r="DF82" s="123">
        <f t="shared" si="59"/>
        <v>28.501999999999999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-28.501999999999999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-20</v>
      </c>
      <c r="D83" s="124">
        <v>0</v>
      </c>
      <c r="E83" s="124">
        <v>0</v>
      </c>
      <c r="F83" s="124">
        <v>-26.388000000000002</v>
      </c>
      <c r="G83" s="124">
        <v>-46.387999999999998</v>
      </c>
      <c r="H83" s="118"/>
      <c r="I83" s="33">
        <v>81</v>
      </c>
      <c r="J83" s="124">
        <v>20</v>
      </c>
      <c r="K83" s="124">
        <v>0</v>
      </c>
      <c r="L83" s="124">
        <v>0</v>
      </c>
      <c r="M83" s="124">
        <v>0</v>
      </c>
      <c r="N83" s="124">
        <v>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26.388000000000002</v>
      </c>
      <c r="AF83" s="124">
        <v>0</v>
      </c>
      <c r="AG83" s="124">
        <v>0</v>
      </c>
      <c r="AH83" s="124">
        <v>0</v>
      </c>
      <c r="AI83" s="124">
        <v>26.388000000000002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26.388000000000002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-26.388000000000002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263.88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263.88</v>
      </c>
      <c r="DF83" s="123">
        <f t="shared" si="59"/>
        <v>46.388000000000005</v>
      </c>
      <c r="DG83" s="123">
        <f t="shared" si="60"/>
        <v>-20</v>
      </c>
      <c r="DH83" s="123">
        <f t="shared" si="61"/>
        <v>0</v>
      </c>
      <c r="DI83" s="123">
        <f t="shared" si="62"/>
        <v>0</v>
      </c>
      <c r="DJ83" s="123">
        <f t="shared" si="63"/>
        <v>-26.388000000000002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-63.018000000000001</v>
      </c>
      <c r="G84" s="124">
        <v>-108.018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63.018000000000001</v>
      </c>
      <c r="AF84" s="124">
        <v>0</v>
      </c>
      <c r="AG84" s="124">
        <v>0</v>
      </c>
      <c r="AH84" s="124">
        <v>0</v>
      </c>
      <c r="AI84" s="124">
        <v>63.018000000000001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63.018000000000001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-63.018000000000001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630.18000000000006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630.18000000000006</v>
      </c>
      <c r="DF84" s="123">
        <f t="shared" si="59"/>
        <v>108.018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-63.018000000000001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-65</v>
      </c>
      <c r="D85" s="124">
        <v>0</v>
      </c>
      <c r="E85" s="124">
        <v>0</v>
      </c>
      <c r="F85" s="124">
        <v>-94.197999999999993</v>
      </c>
      <c r="G85" s="124">
        <v>-159.19800000000001</v>
      </c>
      <c r="H85" s="118"/>
      <c r="I85" s="33">
        <v>83</v>
      </c>
      <c r="J85" s="124">
        <v>65</v>
      </c>
      <c r="K85" s="124">
        <v>0</v>
      </c>
      <c r="L85" s="124">
        <v>0</v>
      </c>
      <c r="M85" s="124">
        <v>0</v>
      </c>
      <c r="N85" s="124">
        <v>65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94.197999999999993</v>
      </c>
      <c r="AF85" s="124">
        <v>0</v>
      </c>
      <c r="AG85" s="124">
        <v>0</v>
      </c>
      <c r="AH85" s="124">
        <v>0</v>
      </c>
      <c r="AI85" s="124">
        <v>94.197999999999993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94.197999999999993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-94.197999999999993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941.9799999999999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941.9799999999999</v>
      </c>
      <c r="DF85" s="123">
        <f t="shared" si="59"/>
        <v>159.19799999999998</v>
      </c>
      <c r="DG85" s="123">
        <f t="shared" si="60"/>
        <v>-65</v>
      </c>
      <c r="DH85" s="123">
        <f t="shared" si="61"/>
        <v>0</v>
      </c>
      <c r="DI85" s="123">
        <f t="shared" si="62"/>
        <v>0</v>
      </c>
      <c r="DJ85" s="123">
        <f t="shared" si="63"/>
        <v>-94.197999999999993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-80.861999999999995</v>
      </c>
      <c r="D86" s="124">
        <v>0</v>
      </c>
      <c r="E86" s="124">
        <v>0</v>
      </c>
      <c r="F86" s="124">
        <v>-110.13800000000001</v>
      </c>
      <c r="G86" s="124">
        <v>-191</v>
      </c>
      <c r="H86" s="118"/>
      <c r="I86" s="33">
        <v>84</v>
      </c>
      <c r="J86" s="124">
        <v>80.861999999999995</v>
      </c>
      <c r="K86" s="124">
        <v>0</v>
      </c>
      <c r="L86" s="124">
        <v>0</v>
      </c>
      <c r="M86" s="124">
        <v>0</v>
      </c>
      <c r="N86" s="124">
        <v>80.861999999999995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110.13800000000001</v>
      </c>
      <c r="AF86" s="124">
        <v>0</v>
      </c>
      <c r="AG86" s="124">
        <v>0</v>
      </c>
      <c r="AH86" s="124">
        <v>0</v>
      </c>
      <c r="AI86" s="124">
        <v>110.13800000000001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80.861999999999995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-80.861999999999995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110.13800000000001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-110.13800000000001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808.61999999999989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808.61999999999989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1101.3800000000001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1101.3800000000001</v>
      </c>
      <c r="DF86" s="123">
        <f t="shared" si="59"/>
        <v>191</v>
      </c>
      <c r="DG86" s="123">
        <f t="shared" si="60"/>
        <v>-80.861999999999995</v>
      </c>
      <c r="DH86" s="123">
        <f t="shared" si="61"/>
        <v>0</v>
      </c>
      <c r="DI86" s="123">
        <f t="shared" si="62"/>
        <v>0</v>
      </c>
      <c r="DJ86" s="123">
        <f t="shared" si="63"/>
        <v>-110.13800000000001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-88.483000000000004</v>
      </c>
      <c r="D87" s="124">
        <v>0</v>
      </c>
      <c r="E87" s="124">
        <v>0</v>
      </c>
      <c r="F87" s="124">
        <v>-120.517</v>
      </c>
      <c r="G87" s="124">
        <v>-209</v>
      </c>
      <c r="H87" s="118"/>
      <c r="I87" s="33">
        <v>85</v>
      </c>
      <c r="J87" s="124">
        <v>88.483000000000004</v>
      </c>
      <c r="K87" s="124">
        <v>0</v>
      </c>
      <c r="L87" s="124">
        <v>0</v>
      </c>
      <c r="M87" s="124">
        <v>0</v>
      </c>
      <c r="N87" s="124">
        <v>88.483000000000004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120.517</v>
      </c>
      <c r="AF87" s="124">
        <v>0</v>
      </c>
      <c r="AG87" s="124">
        <v>0</v>
      </c>
      <c r="AH87" s="124">
        <v>0</v>
      </c>
      <c r="AI87" s="124">
        <v>120.517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88.483000000000004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-88.483000000000004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120.517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-120.517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884.83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884.83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1205.17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1205.17</v>
      </c>
      <c r="DF87" s="123">
        <f t="shared" si="59"/>
        <v>209</v>
      </c>
      <c r="DG87" s="123">
        <f t="shared" si="60"/>
        <v>-88.483000000000004</v>
      </c>
      <c r="DH87" s="123">
        <f t="shared" si="61"/>
        <v>0</v>
      </c>
      <c r="DI87" s="123">
        <f t="shared" si="62"/>
        <v>0</v>
      </c>
      <c r="DJ87" s="123">
        <f t="shared" si="63"/>
        <v>-120.517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-88.058999999999997</v>
      </c>
      <c r="D88" s="124">
        <v>0</v>
      </c>
      <c r="E88" s="124">
        <v>0</v>
      </c>
      <c r="F88" s="124">
        <v>-119.941</v>
      </c>
      <c r="G88" s="124">
        <v>-208</v>
      </c>
      <c r="H88" s="118"/>
      <c r="I88" s="33">
        <v>86</v>
      </c>
      <c r="J88" s="124">
        <v>88.058999999999997</v>
      </c>
      <c r="K88" s="124">
        <v>0</v>
      </c>
      <c r="L88" s="124">
        <v>0</v>
      </c>
      <c r="M88" s="124">
        <v>0</v>
      </c>
      <c r="N88" s="124">
        <v>88.058999999999997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119.941</v>
      </c>
      <c r="AF88" s="124">
        <v>0</v>
      </c>
      <c r="AG88" s="124">
        <v>0</v>
      </c>
      <c r="AH88" s="124">
        <v>0</v>
      </c>
      <c r="AI88" s="124">
        <v>119.941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88.058999999999997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-88.058999999999997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119.941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-119.941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880.58999999999992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880.58999999999992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1199.4100000000001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1199.4100000000001</v>
      </c>
      <c r="DF88" s="123">
        <f t="shared" si="59"/>
        <v>208</v>
      </c>
      <c r="DG88" s="123">
        <f t="shared" si="60"/>
        <v>-88.058999999999997</v>
      </c>
      <c r="DH88" s="123">
        <f t="shared" si="61"/>
        <v>0</v>
      </c>
      <c r="DI88" s="123">
        <f t="shared" si="62"/>
        <v>0</v>
      </c>
      <c r="DJ88" s="123">
        <f t="shared" si="63"/>
        <v>-119.941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-80.861999999999995</v>
      </c>
      <c r="D89" s="124">
        <v>0</v>
      </c>
      <c r="E89" s="124">
        <v>0</v>
      </c>
      <c r="F89" s="124">
        <v>-110.13800000000001</v>
      </c>
      <c r="G89" s="124">
        <v>-191</v>
      </c>
      <c r="H89" s="118"/>
      <c r="I89" s="33">
        <v>87</v>
      </c>
      <c r="J89" s="124">
        <v>80.861999999999995</v>
      </c>
      <c r="K89" s="124">
        <v>0</v>
      </c>
      <c r="L89" s="124">
        <v>0</v>
      </c>
      <c r="M89" s="124">
        <v>0</v>
      </c>
      <c r="N89" s="124">
        <v>80.861999999999995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110.13800000000001</v>
      </c>
      <c r="AF89" s="124">
        <v>0</v>
      </c>
      <c r="AG89" s="124">
        <v>0</v>
      </c>
      <c r="AH89" s="124">
        <v>0</v>
      </c>
      <c r="AI89" s="124">
        <v>110.13800000000001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80.861999999999995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-80.861999999999995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110.13800000000001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-110.13800000000001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808.61999999999989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808.61999999999989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1101.3800000000001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1101.3800000000001</v>
      </c>
      <c r="DF89" s="123">
        <f t="shared" si="59"/>
        <v>191</v>
      </c>
      <c r="DG89" s="123">
        <f t="shared" si="60"/>
        <v>-80.861999999999995</v>
      </c>
      <c r="DH89" s="123">
        <f t="shared" si="61"/>
        <v>0</v>
      </c>
      <c r="DI89" s="123">
        <f t="shared" si="62"/>
        <v>0</v>
      </c>
      <c r="DJ89" s="123">
        <f t="shared" si="63"/>
        <v>-110.13800000000001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-65.197999999999993</v>
      </c>
      <c r="D90" s="124">
        <v>0</v>
      </c>
      <c r="E90" s="124">
        <v>0</v>
      </c>
      <c r="F90" s="124">
        <v>-88.802000000000007</v>
      </c>
      <c r="G90" s="124">
        <v>-154</v>
      </c>
      <c r="H90" s="118"/>
      <c r="I90" s="33">
        <v>88</v>
      </c>
      <c r="J90" s="124">
        <v>65.197999999999993</v>
      </c>
      <c r="K90" s="124">
        <v>0</v>
      </c>
      <c r="L90" s="124">
        <v>0</v>
      </c>
      <c r="M90" s="124">
        <v>0</v>
      </c>
      <c r="N90" s="124">
        <v>65.197999999999993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88.802000000000007</v>
      </c>
      <c r="AF90" s="124">
        <v>0</v>
      </c>
      <c r="AG90" s="124">
        <v>0</v>
      </c>
      <c r="AH90" s="124">
        <v>0</v>
      </c>
      <c r="AI90" s="124">
        <v>88.802000000000007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65.197999999999993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-65.197999999999993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88.802000000000007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-88.802000000000007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651.9799999999999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651.9799999999999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888.0200000000001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888.0200000000001</v>
      </c>
      <c r="DF90" s="123">
        <f t="shared" si="59"/>
        <v>154</v>
      </c>
      <c r="DG90" s="123">
        <f t="shared" si="60"/>
        <v>-65.197999999999993</v>
      </c>
      <c r="DH90" s="123">
        <f t="shared" si="61"/>
        <v>0</v>
      </c>
      <c r="DI90" s="123">
        <f t="shared" si="62"/>
        <v>0</v>
      </c>
      <c r="DJ90" s="123">
        <f t="shared" si="63"/>
        <v>-88.802000000000007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-102</v>
      </c>
      <c r="D91" s="124">
        <v>0</v>
      </c>
      <c r="E91" s="124">
        <v>0</v>
      </c>
      <c r="F91" s="124">
        <v>0</v>
      </c>
      <c r="G91" s="124">
        <v>-102</v>
      </c>
      <c r="H91" s="118"/>
      <c r="I91" s="33">
        <v>89</v>
      </c>
      <c r="J91" s="124">
        <v>102</v>
      </c>
      <c r="K91" s="124">
        <v>0</v>
      </c>
      <c r="L91" s="124">
        <v>0</v>
      </c>
      <c r="M91" s="124">
        <v>0</v>
      </c>
      <c r="N91" s="124">
        <v>102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1020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1020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102</v>
      </c>
      <c r="DG91" s="123">
        <f t="shared" si="60"/>
        <v>-102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-51</v>
      </c>
      <c r="D92" s="124">
        <v>0</v>
      </c>
      <c r="E92" s="124">
        <v>0</v>
      </c>
      <c r="F92" s="124">
        <v>0</v>
      </c>
      <c r="G92" s="124">
        <v>-51</v>
      </c>
      <c r="H92" s="118"/>
      <c r="I92" s="33">
        <v>90</v>
      </c>
      <c r="J92" s="124">
        <v>51</v>
      </c>
      <c r="K92" s="124">
        <v>0</v>
      </c>
      <c r="L92" s="124">
        <v>0</v>
      </c>
      <c r="M92" s="124">
        <v>0</v>
      </c>
      <c r="N92" s="124">
        <v>51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51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510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510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51</v>
      </c>
      <c r="DG92" s="123">
        <f t="shared" si="60"/>
        <v>-51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0.23559974999999997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-0.23559974999999997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0.93210474999999993</v>
      </c>
      <c r="BQ99" s="129">
        <f t="shared" ref="BQ99:BT99" si="68">SUM(BQ3:BQ98)/4000</f>
        <v>3.1893749999999998E-2</v>
      </c>
      <c r="BR99" s="129">
        <f t="shared" si="68"/>
        <v>0</v>
      </c>
      <c r="BS99" s="129">
        <f t="shared" si="68"/>
        <v>0</v>
      </c>
      <c r="BT99" s="129">
        <f t="shared" si="68"/>
        <v>-0.96399849999999987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0.23559974999999994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0.23559974999999994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0.93210474999999993</v>
      </c>
      <c r="DA99" s="131">
        <f t="shared" ref="DA99:DD99" si="73">SUM(DA3:DA98)/40000</f>
        <v>3.1893749999999998E-2</v>
      </c>
      <c r="DB99" s="131">
        <f t="shared" si="73"/>
        <v>0</v>
      </c>
      <c r="DC99" s="131">
        <f t="shared" si="73"/>
        <v>0</v>
      </c>
      <c r="DD99" s="131">
        <f t="shared" si="73"/>
        <v>0.96399849999999987</v>
      </c>
      <c r="DE99" s="128"/>
      <c r="DF99" s="123">
        <f t="shared" si="59"/>
        <v>1.1677044999999999</v>
      </c>
      <c r="DG99" s="123">
        <f t="shared" si="60"/>
        <v>-0.20370599999999997</v>
      </c>
      <c r="DH99" s="123">
        <f t="shared" si="61"/>
        <v>0</v>
      </c>
      <c r="DI99" s="123">
        <f t="shared" si="62"/>
        <v>0</v>
      </c>
      <c r="DJ99" s="123">
        <f t="shared" si="63"/>
        <v>-0.96399849999999987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44946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2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2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2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2</v>
      </c>
      <c r="Q57" s="81">
        <f t="shared" si="9"/>
        <v>2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2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2</v>
      </c>
      <c r="Q58" s="81">
        <f t="shared" si="9"/>
        <v>2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2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2.8000000000000001E-2</v>
      </c>
      <c r="Q99" s="85">
        <f t="shared" si="27"/>
        <v>2.8000000000000001E-2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2.8000000000000001E-2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44946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20.16</v>
      </c>
      <c r="C3" s="22">
        <f>B3</f>
        <v>20.16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8.4288959999999999</v>
      </c>
      <c r="K3" s="23">
        <v>4.8182399999999985</v>
      </c>
      <c r="L3" s="23">
        <v>0</v>
      </c>
      <c r="M3" s="23">
        <v>1.0261439999999999</v>
      </c>
      <c r="N3" s="23">
        <v>5.8867199999999995</v>
      </c>
      <c r="O3" s="23">
        <f t="shared" ref="O3" si="0">$C3*I3/$I3</f>
        <v>20.16</v>
      </c>
      <c r="P3" s="24"/>
      <c r="Q3" s="81">
        <f>O3+P3</f>
        <v>20.16</v>
      </c>
      <c r="S3" s="78">
        <f t="shared" ref="S3:S66" si="1">J3</f>
        <v>8.4288959999999999</v>
      </c>
      <c r="T3" s="78">
        <f t="shared" ref="T3:T66" si="2">K3</f>
        <v>4.8182399999999985</v>
      </c>
      <c r="U3" s="78">
        <f t="shared" ref="U3:U66" si="3">L3</f>
        <v>0</v>
      </c>
      <c r="V3" s="78">
        <f t="shared" ref="V3:V66" si="4">M3</f>
        <v>1.0261439999999999</v>
      </c>
      <c r="W3" s="78">
        <f t="shared" ref="W3:W66" si="5">N3</f>
        <v>5.8867199999999995</v>
      </c>
    </row>
    <row r="4" spans="1:23">
      <c r="A4" s="8" t="s">
        <v>46</v>
      </c>
      <c r="B4" s="22">
        <v>19.18</v>
      </c>
      <c r="C4" s="22">
        <f t="shared" ref="C4:C67" si="6">B4</f>
        <v>19.18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8.0191579999999991</v>
      </c>
      <c r="K4" s="23">
        <v>4.5840199999999989</v>
      </c>
      <c r="L4" s="23">
        <v>0</v>
      </c>
      <c r="M4" s="23">
        <v>0.97626199999999985</v>
      </c>
      <c r="N4" s="23">
        <v>5.6005599999999989</v>
      </c>
      <c r="O4" s="23">
        <f t="shared" ref="O4:O67" si="8">$C4*I4/$I4</f>
        <v>19.18</v>
      </c>
      <c r="P4" s="24"/>
      <c r="Q4" s="81">
        <f t="shared" ref="Q4:Q67" si="9">O4+P4</f>
        <v>19.18</v>
      </c>
      <c r="S4" s="78">
        <f t="shared" si="1"/>
        <v>8.0191579999999991</v>
      </c>
      <c r="T4" s="78">
        <f t="shared" si="2"/>
        <v>4.5840199999999989</v>
      </c>
      <c r="U4" s="78">
        <f t="shared" si="3"/>
        <v>0</v>
      </c>
      <c r="V4" s="78">
        <f t="shared" si="4"/>
        <v>0.97626199999999985</v>
      </c>
      <c r="W4" s="78">
        <f t="shared" si="5"/>
        <v>5.6005599999999989</v>
      </c>
    </row>
    <row r="5" spans="1:23">
      <c r="A5" s="8" t="s">
        <v>47</v>
      </c>
      <c r="B5" s="22">
        <v>19.564</v>
      </c>
      <c r="C5" s="22">
        <f t="shared" si="6"/>
        <v>19.564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8.1797083999999991</v>
      </c>
      <c r="K5" s="23">
        <v>4.6757959999999992</v>
      </c>
      <c r="L5" s="23">
        <v>0</v>
      </c>
      <c r="M5" s="23">
        <v>0.99580759999999979</v>
      </c>
      <c r="N5" s="23">
        <v>5.7126879999999982</v>
      </c>
      <c r="O5" s="23">
        <f t="shared" si="8"/>
        <v>19.564</v>
      </c>
      <c r="P5" s="24"/>
      <c r="Q5" s="81">
        <f t="shared" si="9"/>
        <v>19.564</v>
      </c>
      <c r="S5" s="78">
        <f t="shared" si="1"/>
        <v>8.1797083999999991</v>
      </c>
      <c r="T5" s="78">
        <f t="shared" si="2"/>
        <v>4.6757959999999992</v>
      </c>
      <c r="U5" s="78">
        <f t="shared" si="3"/>
        <v>0</v>
      </c>
      <c r="V5" s="78">
        <f t="shared" si="4"/>
        <v>0.99580759999999979</v>
      </c>
      <c r="W5" s="78">
        <f t="shared" si="5"/>
        <v>5.7126879999999982</v>
      </c>
    </row>
    <row r="6" spans="1:23">
      <c r="A6" s="8" t="s">
        <v>48</v>
      </c>
      <c r="B6" s="22">
        <v>19.372</v>
      </c>
      <c r="C6" s="22">
        <f t="shared" si="6"/>
        <v>19.372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8.0994332</v>
      </c>
      <c r="K6" s="23">
        <v>4.6299079999999995</v>
      </c>
      <c r="L6" s="23">
        <v>0</v>
      </c>
      <c r="M6" s="23">
        <v>0.98603479999999977</v>
      </c>
      <c r="N6" s="23">
        <v>5.6566239999999981</v>
      </c>
      <c r="O6" s="23">
        <f t="shared" si="8"/>
        <v>19.372</v>
      </c>
      <c r="P6" s="24"/>
      <c r="Q6" s="81">
        <f t="shared" si="9"/>
        <v>19.372</v>
      </c>
      <c r="S6" s="78">
        <f t="shared" si="1"/>
        <v>8.0994332</v>
      </c>
      <c r="T6" s="78">
        <f t="shared" si="2"/>
        <v>4.6299079999999995</v>
      </c>
      <c r="U6" s="78">
        <f t="shared" si="3"/>
        <v>0</v>
      </c>
      <c r="V6" s="78">
        <f t="shared" si="4"/>
        <v>0.98603479999999977</v>
      </c>
      <c r="W6" s="78">
        <f t="shared" si="5"/>
        <v>5.6566239999999981</v>
      </c>
    </row>
    <row r="7" spans="1:23">
      <c r="A7" s="8" t="s">
        <v>49</v>
      </c>
      <c r="B7" s="22">
        <v>19.468</v>
      </c>
      <c r="C7" s="22">
        <f t="shared" si="6"/>
        <v>19.468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8.1395707999999996</v>
      </c>
      <c r="K7" s="23">
        <v>4.6528519999999993</v>
      </c>
      <c r="L7" s="23">
        <v>0</v>
      </c>
      <c r="M7" s="23">
        <v>0.99092119999999984</v>
      </c>
      <c r="N7" s="23">
        <v>5.6846559999999995</v>
      </c>
      <c r="O7" s="23">
        <f t="shared" si="8"/>
        <v>19.468</v>
      </c>
      <c r="P7" s="24"/>
      <c r="Q7" s="81">
        <f t="shared" si="9"/>
        <v>19.468</v>
      </c>
      <c r="S7" s="78">
        <f t="shared" si="1"/>
        <v>8.1395707999999996</v>
      </c>
      <c r="T7" s="78">
        <f t="shared" si="2"/>
        <v>4.6528519999999993</v>
      </c>
      <c r="U7" s="78">
        <f t="shared" si="3"/>
        <v>0</v>
      </c>
      <c r="V7" s="78">
        <f t="shared" si="4"/>
        <v>0.99092119999999984</v>
      </c>
      <c r="W7" s="78">
        <f t="shared" si="5"/>
        <v>5.6846559999999995</v>
      </c>
    </row>
    <row r="8" spans="1:23">
      <c r="A8" s="8" t="s">
        <v>50</v>
      </c>
      <c r="B8" s="22">
        <v>19.603999999999999</v>
      </c>
      <c r="C8" s="22">
        <f t="shared" si="6"/>
        <v>19.603999999999999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8.1964323999999991</v>
      </c>
      <c r="K8" s="23">
        <v>4.6853559999999987</v>
      </c>
      <c r="L8" s="23">
        <v>0</v>
      </c>
      <c r="M8" s="23">
        <v>0.99784359999999983</v>
      </c>
      <c r="N8" s="23">
        <v>5.7243679999999983</v>
      </c>
      <c r="O8" s="23">
        <f t="shared" si="8"/>
        <v>19.603999999999999</v>
      </c>
      <c r="P8" s="24"/>
      <c r="Q8" s="81">
        <f t="shared" si="9"/>
        <v>19.603999999999999</v>
      </c>
      <c r="S8" s="78">
        <f t="shared" si="1"/>
        <v>8.1964323999999991</v>
      </c>
      <c r="T8" s="78">
        <f t="shared" si="2"/>
        <v>4.6853559999999987</v>
      </c>
      <c r="U8" s="78">
        <f t="shared" si="3"/>
        <v>0</v>
      </c>
      <c r="V8" s="78">
        <f t="shared" si="4"/>
        <v>0.99784359999999983</v>
      </c>
      <c r="W8" s="78">
        <f t="shared" si="5"/>
        <v>5.7243679999999983</v>
      </c>
    </row>
    <row r="9" spans="1:23">
      <c r="A9" s="8" t="s">
        <v>51</v>
      </c>
      <c r="B9" s="22">
        <v>19.815999999999999</v>
      </c>
      <c r="C9" s="22">
        <f t="shared" si="6"/>
        <v>19.815999999999999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8.2850695999999999</v>
      </c>
      <c r="K9" s="23">
        <v>4.7360239999999987</v>
      </c>
      <c r="L9" s="23">
        <v>0</v>
      </c>
      <c r="M9" s="23">
        <v>1.0086343999999998</v>
      </c>
      <c r="N9" s="23">
        <v>5.7862719999999985</v>
      </c>
      <c r="O9" s="23">
        <f t="shared" si="8"/>
        <v>19.815999999999999</v>
      </c>
      <c r="P9" s="24"/>
      <c r="Q9" s="81">
        <f t="shared" si="9"/>
        <v>19.815999999999999</v>
      </c>
      <c r="S9" s="78">
        <f t="shared" si="1"/>
        <v>8.2850695999999999</v>
      </c>
      <c r="T9" s="78">
        <f t="shared" si="2"/>
        <v>4.7360239999999987</v>
      </c>
      <c r="U9" s="78">
        <f t="shared" si="3"/>
        <v>0</v>
      </c>
      <c r="V9" s="78">
        <f t="shared" si="4"/>
        <v>1.0086343999999998</v>
      </c>
      <c r="W9" s="78">
        <f t="shared" si="5"/>
        <v>5.7862719999999985</v>
      </c>
    </row>
    <row r="10" spans="1:23">
      <c r="A10" s="8" t="s">
        <v>52</v>
      </c>
      <c r="B10" s="22">
        <v>18.739999999999998</v>
      </c>
      <c r="C10" s="22">
        <f t="shared" si="6"/>
        <v>18.739999999999998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7.8351939999999987</v>
      </c>
      <c r="K10" s="23">
        <v>4.4788599999999983</v>
      </c>
      <c r="L10" s="23">
        <v>0</v>
      </c>
      <c r="M10" s="23">
        <v>0.95386599999999977</v>
      </c>
      <c r="N10" s="23">
        <v>5.4720799999999992</v>
      </c>
      <c r="O10" s="23">
        <f t="shared" si="8"/>
        <v>18.739999999999998</v>
      </c>
      <c r="P10" s="24"/>
      <c r="Q10" s="81">
        <f t="shared" si="9"/>
        <v>18.739999999999998</v>
      </c>
      <c r="S10" s="78">
        <f t="shared" si="1"/>
        <v>7.8351939999999987</v>
      </c>
      <c r="T10" s="78">
        <f t="shared" si="2"/>
        <v>4.4788599999999983</v>
      </c>
      <c r="U10" s="78">
        <f t="shared" si="3"/>
        <v>0</v>
      </c>
      <c r="V10" s="78">
        <f t="shared" si="4"/>
        <v>0.95386599999999977</v>
      </c>
      <c r="W10" s="78">
        <f t="shared" si="5"/>
        <v>5.4720799999999992</v>
      </c>
    </row>
    <row r="11" spans="1:23">
      <c r="A11" s="8" t="s">
        <v>53</v>
      </c>
      <c r="B11" s="22">
        <v>18.872</v>
      </c>
      <c r="C11" s="22">
        <f t="shared" si="6"/>
        <v>18.872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7.8903831999999987</v>
      </c>
      <c r="K11" s="23">
        <v>4.5104079999999991</v>
      </c>
      <c r="L11" s="23">
        <v>0</v>
      </c>
      <c r="M11" s="23">
        <v>0.96058479999999991</v>
      </c>
      <c r="N11" s="23">
        <v>5.5106239999999991</v>
      </c>
      <c r="O11" s="23">
        <f t="shared" si="8"/>
        <v>18.872</v>
      </c>
      <c r="P11" s="24"/>
      <c r="Q11" s="81">
        <f t="shared" si="9"/>
        <v>18.872</v>
      </c>
      <c r="S11" s="78">
        <f t="shared" si="1"/>
        <v>7.8903831999999987</v>
      </c>
      <c r="T11" s="78">
        <f t="shared" si="2"/>
        <v>4.5104079999999991</v>
      </c>
      <c r="U11" s="78">
        <f t="shared" si="3"/>
        <v>0</v>
      </c>
      <c r="V11" s="78">
        <f t="shared" si="4"/>
        <v>0.96058479999999991</v>
      </c>
      <c r="W11" s="78">
        <f t="shared" si="5"/>
        <v>5.5106239999999991</v>
      </c>
    </row>
    <row r="12" spans="1:23">
      <c r="A12" s="8" t="s">
        <v>54</v>
      </c>
      <c r="B12" s="22">
        <v>19.448</v>
      </c>
      <c r="C12" s="22">
        <f t="shared" si="6"/>
        <v>19.448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8.1312087999999996</v>
      </c>
      <c r="K12" s="23">
        <v>4.6480719999999991</v>
      </c>
      <c r="L12" s="23">
        <v>0</v>
      </c>
      <c r="M12" s="23">
        <v>0.98990319999999987</v>
      </c>
      <c r="N12" s="23">
        <v>5.6788159999999994</v>
      </c>
      <c r="O12" s="23">
        <f t="shared" si="8"/>
        <v>19.448</v>
      </c>
      <c r="P12" s="24"/>
      <c r="Q12" s="81">
        <f t="shared" si="9"/>
        <v>19.448</v>
      </c>
      <c r="S12" s="78">
        <f t="shared" si="1"/>
        <v>8.1312087999999996</v>
      </c>
      <c r="T12" s="78">
        <f t="shared" si="2"/>
        <v>4.6480719999999991</v>
      </c>
      <c r="U12" s="78">
        <f t="shared" si="3"/>
        <v>0</v>
      </c>
      <c r="V12" s="78">
        <f t="shared" si="4"/>
        <v>0.98990319999999987</v>
      </c>
      <c r="W12" s="78">
        <f t="shared" si="5"/>
        <v>5.6788159999999994</v>
      </c>
    </row>
    <row r="13" spans="1:23">
      <c r="A13" s="8" t="s">
        <v>55</v>
      </c>
      <c r="B13" s="22">
        <v>19.295999999999999</v>
      </c>
      <c r="C13" s="22">
        <f t="shared" si="6"/>
        <v>19.295999999999999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8.0676575999999987</v>
      </c>
      <c r="K13" s="23">
        <v>4.611743999999999</v>
      </c>
      <c r="L13" s="23">
        <v>0</v>
      </c>
      <c r="M13" s="23">
        <v>0.98216639999999988</v>
      </c>
      <c r="N13" s="23">
        <v>5.6344319999999986</v>
      </c>
      <c r="O13" s="23">
        <f t="shared" si="8"/>
        <v>19.295999999999999</v>
      </c>
      <c r="P13" s="24"/>
      <c r="Q13" s="81">
        <f t="shared" si="9"/>
        <v>19.295999999999999</v>
      </c>
      <c r="S13" s="78">
        <f t="shared" si="1"/>
        <v>8.0676575999999987</v>
      </c>
      <c r="T13" s="78">
        <f t="shared" si="2"/>
        <v>4.611743999999999</v>
      </c>
      <c r="U13" s="78">
        <f t="shared" si="3"/>
        <v>0</v>
      </c>
      <c r="V13" s="78">
        <f t="shared" si="4"/>
        <v>0.98216639999999988</v>
      </c>
      <c r="W13" s="78">
        <f t="shared" si="5"/>
        <v>5.6344319999999986</v>
      </c>
    </row>
    <row r="14" spans="1:23">
      <c r="A14" s="8" t="s">
        <v>56</v>
      </c>
      <c r="B14" s="22">
        <v>19.2</v>
      </c>
      <c r="C14" s="22">
        <f t="shared" si="6"/>
        <v>19.2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8.0275199999999991</v>
      </c>
      <c r="K14" s="23">
        <v>4.5887999999999991</v>
      </c>
      <c r="L14" s="23">
        <v>0</v>
      </c>
      <c r="M14" s="23">
        <v>0.97727999999999982</v>
      </c>
      <c r="N14" s="23">
        <v>5.6063999999999989</v>
      </c>
      <c r="O14" s="23">
        <f t="shared" si="8"/>
        <v>19.2</v>
      </c>
      <c r="P14" s="24"/>
      <c r="Q14" s="81">
        <f t="shared" si="9"/>
        <v>19.2</v>
      </c>
      <c r="S14" s="78">
        <f t="shared" si="1"/>
        <v>8.0275199999999991</v>
      </c>
      <c r="T14" s="78">
        <f t="shared" si="2"/>
        <v>4.5887999999999991</v>
      </c>
      <c r="U14" s="78">
        <f t="shared" si="3"/>
        <v>0</v>
      </c>
      <c r="V14" s="78">
        <f t="shared" si="4"/>
        <v>0.97727999999999982</v>
      </c>
      <c r="W14" s="78">
        <f t="shared" si="5"/>
        <v>5.6063999999999989</v>
      </c>
    </row>
    <row r="15" spans="1:23">
      <c r="A15" s="8" t="s">
        <v>57</v>
      </c>
      <c r="B15" s="22">
        <v>19.18</v>
      </c>
      <c r="C15" s="22">
        <f t="shared" si="6"/>
        <v>19.18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8.0191579999999991</v>
      </c>
      <c r="K15" s="23">
        <v>4.5840199999999989</v>
      </c>
      <c r="L15" s="23">
        <v>0</v>
      </c>
      <c r="M15" s="23">
        <v>0.97626199999999985</v>
      </c>
      <c r="N15" s="23">
        <v>5.6005599999999989</v>
      </c>
      <c r="O15" s="23">
        <f t="shared" si="8"/>
        <v>19.18</v>
      </c>
      <c r="P15" s="24"/>
      <c r="Q15" s="81">
        <f t="shared" si="9"/>
        <v>19.18</v>
      </c>
      <c r="S15" s="78">
        <f t="shared" si="1"/>
        <v>8.0191579999999991</v>
      </c>
      <c r="T15" s="78">
        <f t="shared" si="2"/>
        <v>4.5840199999999989</v>
      </c>
      <c r="U15" s="78">
        <f t="shared" si="3"/>
        <v>0</v>
      </c>
      <c r="V15" s="78">
        <f t="shared" si="4"/>
        <v>0.97626199999999985</v>
      </c>
      <c r="W15" s="78">
        <f t="shared" si="5"/>
        <v>5.6005599999999989</v>
      </c>
    </row>
    <row r="16" spans="1:23">
      <c r="A16" s="8" t="s">
        <v>58</v>
      </c>
      <c r="B16" s="22">
        <v>18.739999999999998</v>
      </c>
      <c r="C16" s="22">
        <f t="shared" si="6"/>
        <v>18.739999999999998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7.8351939999999987</v>
      </c>
      <c r="K16" s="23">
        <v>4.4788599999999983</v>
      </c>
      <c r="L16" s="23">
        <v>0</v>
      </c>
      <c r="M16" s="23">
        <v>0.95386599999999977</v>
      </c>
      <c r="N16" s="23">
        <v>5.4720799999999992</v>
      </c>
      <c r="O16" s="23">
        <f t="shared" si="8"/>
        <v>18.739999999999998</v>
      </c>
      <c r="P16" s="24"/>
      <c r="Q16" s="81">
        <f t="shared" si="9"/>
        <v>18.739999999999998</v>
      </c>
      <c r="S16" s="78">
        <f t="shared" si="1"/>
        <v>7.8351939999999987</v>
      </c>
      <c r="T16" s="78">
        <f t="shared" si="2"/>
        <v>4.4788599999999983</v>
      </c>
      <c r="U16" s="78">
        <f t="shared" si="3"/>
        <v>0</v>
      </c>
      <c r="V16" s="78">
        <f t="shared" si="4"/>
        <v>0.95386599999999977</v>
      </c>
      <c r="W16" s="78">
        <f t="shared" si="5"/>
        <v>5.4720799999999992</v>
      </c>
    </row>
    <row r="17" spans="1:23">
      <c r="A17" s="8" t="s">
        <v>59</v>
      </c>
      <c r="B17" s="22">
        <v>19.736000000000001</v>
      </c>
      <c r="C17" s="22">
        <f t="shared" si="6"/>
        <v>19.736000000000001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8.2516216</v>
      </c>
      <c r="K17" s="23">
        <v>4.7169039999999995</v>
      </c>
      <c r="L17" s="23">
        <v>0</v>
      </c>
      <c r="M17" s="23">
        <v>1.0045623999999997</v>
      </c>
      <c r="N17" s="23">
        <v>5.7629119999999991</v>
      </c>
      <c r="O17" s="23">
        <f t="shared" si="8"/>
        <v>19.736000000000001</v>
      </c>
      <c r="P17" s="24"/>
      <c r="Q17" s="81">
        <f t="shared" si="9"/>
        <v>19.736000000000001</v>
      </c>
      <c r="S17" s="78">
        <f t="shared" si="1"/>
        <v>8.2516216</v>
      </c>
      <c r="T17" s="78">
        <f t="shared" si="2"/>
        <v>4.7169039999999995</v>
      </c>
      <c r="U17" s="78">
        <f t="shared" si="3"/>
        <v>0</v>
      </c>
      <c r="V17" s="78">
        <f t="shared" si="4"/>
        <v>1.0045623999999997</v>
      </c>
      <c r="W17" s="78">
        <f t="shared" si="5"/>
        <v>5.7629119999999991</v>
      </c>
    </row>
    <row r="18" spans="1:23">
      <c r="A18" s="8" t="s">
        <v>60</v>
      </c>
      <c r="B18" s="22">
        <v>19.988</v>
      </c>
      <c r="C18" s="22">
        <f t="shared" si="6"/>
        <v>19.988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8.356982799999999</v>
      </c>
      <c r="K18" s="23">
        <v>4.777131999999999</v>
      </c>
      <c r="L18" s="23">
        <v>0</v>
      </c>
      <c r="M18" s="23">
        <v>1.0173891999999998</v>
      </c>
      <c r="N18" s="23">
        <v>5.8364959999999986</v>
      </c>
      <c r="O18" s="23">
        <f t="shared" si="8"/>
        <v>19.988</v>
      </c>
      <c r="P18" s="24"/>
      <c r="Q18" s="81">
        <f t="shared" si="9"/>
        <v>19.988</v>
      </c>
      <c r="S18" s="78">
        <f t="shared" si="1"/>
        <v>8.356982799999999</v>
      </c>
      <c r="T18" s="78">
        <f t="shared" si="2"/>
        <v>4.777131999999999</v>
      </c>
      <c r="U18" s="78">
        <f t="shared" si="3"/>
        <v>0</v>
      </c>
      <c r="V18" s="78">
        <f t="shared" si="4"/>
        <v>1.0173891999999998</v>
      </c>
      <c r="W18" s="78">
        <f t="shared" si="5"/>
        <v>5.8364959999999986</v>
      </c>
    </row>
    <row r="19" spans="1:23">
      <c r="A19" s="8" t="s">
        <v>61</v>
      </c>
      <c r="B19" s="22">
        <v>20.352</v>
      </c>
      <c r="C19" s="22">
        <f t="shared" si="6"/>
        <v>20.352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8.509171199999999</v>
      </c>
      <c r="K19" s="23">
        <v>4.8641279999999991</v>
      </c>
      <c r="L19" s="23">
        <v>0</v>
      </c>
      <c r="M19" s="23">
        <v>1.0359167999999999</v>
      </c>
      <c r="N19" s="23">
        <v>5.9427839999999996</v>
      </c>
      <c r="O19" s="23">
        <f t="shared" si="8"/>
        <v>20.352</v>
      </c>
      <c r="P19" s="24"/>
      <c r="Q19" s="81">
        <f t="shared" si="9"/>
        <v>20.352</v>
      </c>
      <c r="S19" s="78">
        <f t="shared" si="1"/>
        <v>8.509171199999999</v>
      </c>
      <c r="T19" s="78">
        <f t="shared" si="2"/>
        <v>4.8641279999999991</v>
      </c>
      <c r="U19" s="78">
        <f t="shared" si="3"/>
        <v>0</v>
      </c>
      <c r="V19" s="78">
        <f t="shared" si="4"/>
        <v>1.0359167999999999</v>
      </c>
      <c r="W19" s="78">
        <f t="shared" si="5"/>
        <v>5.9427839999999996</v>
      </c>
    </row>
    <row r="20" spans="1:23">
      <c r="A20" s="8" t="s">
        <v>62</v>
      </c>
      <c r="B20" s="22">
        <v>19.988</v>
      </c>
      <c r="C20" s="22">
        <f t="shared" si="6"/>
        <v>19.988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8.356982799999999</v>
      </c>
      <c r="K20" s="23">
        <v>4.777131999999999</v>
      </c>
      <c r="L20" s="23">
        <v>0</v>
      </c>
      <c r="M20" s="23">
        <v>1.0173891999999998</v>
      </c>
      <c r="N20" s="23">
        <v>5.8364959999999986</v>
      </c>
      <c r="O20" s="23">
        <f t="shared" si="8"/>
        <v>19.988</v>
      </c>
      <c r="P20" s="24"/>
      <c r="Q20" s="81">
        <f t="shared" si="9"/>
        <v>19.988</v>
      </c>
      <c r="S20" s="78">
        <f t="shared" si="1"/>
        <v>8.356982799999999</v>
      </c>
      <c r="T20" s="78">
        <f t="shared" si="2"/>
        <v>4.777131999999999</v>
      </c>
      <c r="U20" s="78">
        <f t="shared" si="3"/>
        <v>0</v>
      </c>
      <c r="V20" s="78">
        <f t="shared" si="4"/>
        <v>1.0173891999999998</v>
      </c>
      <c r="W20" s="78">
        <f t="shared" si="5"/>
        <v>5.8364959999999986</v>
      </c>
    </row>
    <row r="21" spans="1:23">
      <c r="A21" s="8" t="s">
        <v>63</v>
      </c>
      <c r="B21" s="22">
        <v>19.988</v>
      </c>
      <c r="C21" s="22">
        <f t="shared" si="6"/>
        <v>19.988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8.356982799999999</v>
      </c>
      <c r="K21" s="23">
        <v>4.777131999999999</v>
      </c>
      <c r="L21" s="23">
        <v>0</v>
      </c>
      <c r="M21" s="23">
        <v>1.0173891999999998</v>
      </c>
      <c r="N21" s="23">
        <v>5.8364959999999986</v>
      </c>
      <c r="O21" s="23">
        <f t="shared" si="8"/>
        <v>19.988</v>
      </c>
      <c r="P21" s="24"/>
      <c r="Q21" s="81">
        <f t="shared" si="9"/>
        <v>19.988</v>
      </c>
      <c r="S21" s="78">
        <f t="shared" si="1"/>
        <v>8.356982799999999</v>
      </c>
      <c r="T21" s="78">
        <f t="shared" si="2"/>
        <v>4.777131999999999</v>
      </c>
      <c r="U21" s="78">
        <f t="shared" si="3"/>
        <v>0</v>
      </c>
      <c r="V21" s="78">
        <f t="shared" si="4"/>
        <v>1.0173891999999998</v>
      </c>
      <c r="W21" s="78">
        <f t="shared" si="5"/>
        <v>5.8364959999999986</v>
      </c>
    </row>
    <row r="22" spans="1:23">
      <c r="A22" s="8" t="s">
        <v>64</v>
      </c>
      <c r="B22" s="22">
        <v>20.16</v>
      </c>
      <c r="C22" s="22">
        <f t="shared" si="6"/>
        <v>20.16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8.4288959999999999</v>
      </c>
      <c r="K22" s="23">
        <v>4.8182399999999985</v>
      </c>
      <c r="L22" s="23">
        <v>0</v>
      </c>
      <c r="M22" s="23">
        <v>1.0261439999999999</v>
      </c>
      <c r="N22" s="23">
        <v>5.8867199999999995</v>
      </c>
      <c r="O22" s="23">
        <f t="shared" si="8"/>
        <v>20.16</v>
      </c>
      <c r="P22" s="24"/>
      <c r="Q22" s="81">
        <f t="shared" si="9"/>
        <v>20.16</v>
      </c>
      <c r="S22" s="78">
        <f t="shared" si="1"/>
        <v>8.4288959999999999</v>
      </c>
      <c r="T22" s="78">
        <f t="shared" si="2"/>
        <v>4.8182399999999985</v>
      </c>
      <c r="U22" s="78">
        <f t="shared" si="3"/>
        <v>0</v>
      </c>
      <c r="V22" s="78">
        <f t="shared" si="4"/>
        <v>1.0261439999999999</v>
      </c>
      <c r="W22" s="78">
        <f t="shared" si="5"/>
        <v>5.8867199999999995</v>
      </c>
    </row>
    <row r="23" spans="1:23">
      <c r="A23" s="8" t="s">
        <v>65</v>
      </c>
      <c r="B23" s="22">
        <v>20.084</v>
      </c>
      <c r="C23" s="22">
        <f t="shared" si="6"/>
        <v>20.084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8.3971203999999986</v>
      </c>
      <c r="K23" s="23">
        <v>4.8000759999999989</v>
      </c>
      <c r="L23" s="23">
        <v>0</v>
      </c>
      <c r="M23" s="23">
        <v>1.0222755999999997</v>
      </c>
      <c r="N23" s="23">
        <v>5.8645279999999991</v>
      </c>
      <c r="O23" s="23">
        <f t="shared" si="8"/>
        <v>20.084</v>
      </c>
      <c r="P23" s="24"/>
      <c r="Q23" s="81">
        <f t="shared" si="9"/>
        <v>20.084</v>
      </c>
      <c r="S23" s="78">
        <f t="shared" si="1"/>
        <v>8.3971203999999986</v>
      </c>
      <c r="T23" s="78">
        <f t="shared" si="2"/>
        <v>4.8000759999999989</v>
      </c>
      <c r="U23" s="78">
        <f t="shared" si="3"/>
        <v>0</v>
      </c>
      <c r="V23" s="78">
        <f t="shared" si="4"/>
        <v>1.0222755999999997</v>
      </c>
      <c r="W23" s="78">
        <f t="shared" si="5"/>
        <v>5.8645279999999991</v>
      </c>
    </row>
    <row r="24" spans="1:23">
      <c r="A24" s="8" t="s">
        <v>66</v>
      </c>
      <c r="B24" s="22">
        <v>20.524000000000001</v>
      </c>
      <c r="C24" s="22">
        <f t="shared" si="6"/>
        <v>20.524000000000001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8.5810843999999999</v>
      </c>
      <c r="K24" s="23">
        <v>4.9052359999999995</v>
      </c>
      <c r="L24" s="23">
        <v>0</v>
      </c>
      <c r="M24" s="23">
        <v>1.0446715999999998</v>
      </c>
      <c r="N24" s="23">
        <v>5.9930079999999988</v>
      </c>
      <c r="O24" s="23">
        <f t="shared" si="8"/>
        <v>20.524000000000001</v>
      </c>
      <c r="P24" s="24"/>
      <c r="Q24" s="81">
        <f t="shared" si="9"/>
        <v>20.524000000000001</v>
      </c>
      <c r="S24" s="78">
        <f t="shared" si="1"/>
        <v>8.5810843999999999</v>
      </c>
      <c r="T24" s="78">
        <f t="shared" si="2"/>
        <v>4.9052359999999995</v>
      </c>
      <c r="U24" s="78">
        <f t="shared" si="3"/>
        <v>0</v>
      </c>
      <c r="V24" s="78">
        <f t="shared" si="4"/>
        <v>1.0446715999999998</v>
      </c>
      <c r="W24" s="78">
        <f t="shared" si="5"/>
        <v>5.9930079999999988</v>
      </c>
    </row>
    <row r="25" spans="1:23">
      <c r="A25" s="8" t="s">
        <v>67</v>
      </c>
      <c r="B25" s="22">
        <v>19.295999999999999</v>
      </c>
      <c r="C25" s="22">
        <f t="shared" si="6"/>
        <v>19.295999999999999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8.0676575999999987</v>
      </c>
      <c r="K25" s="23">
        <v>4.611743999999999</v>
      </c>
      <c r="L25" s="23">
        <v>0</v>
      </c>
      <c r="M25" s="23">
        <v>0.98216639999999988</v>
      </c>
      <c r="N25" s="23">
        <v>5.6344319999999986</v>
      </c>
      <c r="O25" s="23">
        <f t="shared" si="8"/>
        <v>19.295999999999999</v>
      </c>
      <c r="P25" s="24"/>
      <c r="Q25" s="81">
        <f t="shared" si="9"/>
        <v>19.295999999999999</v>
      </c>
      <c r="S25" s="78">
        <f t="shared" si="1"/>
        <v>8.0676575999999987</v>
      </c>
      <c r="T25" s="78">
        <f t="shared" si="2"/>
        <v>4.611743999999999</v>
      </c>
      <c r="U25" s="78">
        <f t="shared" si="3"/>
        <v>0</v>
      </c>
      <c r="V25" s="78">
        <f t="shared" si="4"/>
        <v>0.98216639999999988</v>
      </c>
      <c r="W25" s="78">
        <f t="shared" si="5"/>
        <v>5.6344319999999986</v>
      </c>
    </row>
    <row r="26" spans="1:23">
      <c r="A26" s="8" t="s">
        <v>68</v>
      </c>
      <c r="B26" s="22">
        <v>18.931999999999999</v>
      </c>
      <c r="C26" s="22">
        <f t="shared" si="6"/>
        <v>18.931999999999999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7.9154691999999987</v>
      </c>
      <c r="K26" s="23">
        <v>4.5247479999999989</v>
      </c>
      <c r="L26" s="23">
        <v>0</v>
      </c>
      <c r="M26" s="23">
        <v>0.9636387999999998</v>
      </c>
      <c r="N26" s="23">
        <v>5.5281439999999993</v>
      </c>
      <c r="O26" s="23">
        <f t="shared" si="8"/>
        <v>18.931999999999999</v>
      </c>
      <c r="P26" s="24"/>
      <c r="Q26" s="81">
        <f t="shared" si="9"/>
        <v>18.931999999999999</v>
      </c>
      <c r="S26" s="78">
        <f t="shared" si="1"/>
        <v>7.9154691999999987</v>
      </c>
      <c r="T26" s="78">
        <f t="shared" si="2"/>
        <v>4.5247479999999989</v>
      </c>
      <c r="U26" s="78">
        <f t="shared" si="3"/>
        <v>0</v>
      </c>
      <c r="V26" s="78">
        <f t="shared" si="4"/>
        <v>0.9636387999999998</v>
      </c>
      <c r="W26" s="78">
        <f t="shared" si="5"/>
        <v>5.5281439999999993</v>
      </c>
    </row>
    <row r="27" spans="1:23">
      <c r="A27" s="8" t="s">
        <v>69</v>
      </c>
      <c r="B27" s="22">
        <v>19.468</v>
      </c>
      <c r="C27" s="22">
        <f t="shared" si="6"/>
        <v>19.468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8.1395707999999996</v>
      </c>
      <c r="K27" s="23">
        <v>4.6528519999999993</v>
      </c>
      <c r="L27" s="23">
        <v>0</v>
      </c>
      <c r="M27" s="23">
        <v>0.99092119999999984</v>
      </c>
      <c r="N27" s="23">
        <v>5.6846559999999995</v>
      </c>
      <c r="O27" s="23">
        <f t="shared" si="8"/>
        <v>19.468</v>
      </c>
      <c r="P27" s="24"/>
      <c r="Q27" s="81">
        <f t="shared" si="9"/>
        <v>19.468</v>
      </c>
      <c r="S27" s="78">
        <f t="shared" si="1"/>
        <v>8.1395707999999996</v>
      </c>
      <c r="T27" s="78">
        <f t="shared" si="2"/>
        <v>4.6528519999999993</v>
      </c>
      <c r="U27" s="78">
        <f t="shared" si="3"/>
        <v>0</v>
      </c>
      <c r="V27" s="78">
        <f t="shared" si="4"/>
        <v>0.99092119999999984</v>
      </c>
      <c r="W27" s="78">
        <f t="shared" si="5"/>
        <v>5.6846559999999995</v>
      </c>
    </row>
    <row r="28" spans="1:23">
      <c r="A28" s="8" t="s">
        <v>70</v>
      </c>
      <c r="B28" s="22">
        <v>19.335999999999999</v>
      </c>
      <c r="C28" s="22">
        <f t="shared" si="6"/>
        <v>19.335999999999999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8.0843815999999986</v>
      </c>
      <c r="K28" s="23">
        <v>4.6213039999999985</v>
      </c>
      <c r="L28" s="23">
        <v>0</v>
      </c>
      <c r="M28" s="23">
        <v>0.98420239999999981</v>
      </c>
      <c r="N28" s="23">
        <v>5.6461119999999987</v>
      </c>
      <c r="O28" s="23">
        <f t="shared" si="8"/>
        <v>19.335999999999999</v>
      </c>
      <c r="P28" s="24"/>
      <c r="Q28" s="81">
        <f t="shared" si="9"/>
        <v>19.335999999999999</v>
      </c>
      <c r="S28" s="78">
        <f t="shared" si="1"/>
        <v>8.0843815999999986</v>
      </c>
      <c r="T28" s="78">
        <f t="shared" si="2"/>
        <v>4.6213039999999985</v>
      </c>
      <c r="U28" s="78">
        <f t="shared" si="3"/>
        <v>0</v>
      </c>
      <c r="V28" s="78">
        <f t="shared" si="4"/>
        <v>0.98420239999999981</v>
      </c>
      <c r="W28" s="78">
        <f t="shared" si="5"/>
        <v>5.6461119999999987</v>
      </c>
    </row>
    <row r="29" spans="1:23">
      <c r="A29" s="8" t="s">
        <v>71</v>
      </c>
      <c r="B29" s="22">
        <v>19.411999999999999</v>
      </c>
      <c r="C29" s="22">
        <f t="shared" si="6"/>
        <v>19.411999999999999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8.1161571999999982</v>
      </c>
      <c r="K29" s="23">
        <v>4.639467999999999</v>
      </c>
      <c r="L29" s="23">
        <v>0</v>
      </c>
      <c r="M29" s="23">
        <v>0.9880707999999998</v>
      </c>
      <c r="N29" s="23">
        <v>5.6683039999999982</v>
      </c>
      <c r="O29" s="23">
        <f t="shared" si="8"/>
        <v>19.411999999999999</v>
      </c>
      <c r="P29" s="24"/>
      <c r="Q29" s="81">
        <f t="shared" si="9"/>
        <v>19.411999999999999</v>
      </c>
      <c r="S29" s="78">
        <f t="shared" si="1"/>
        <v>8.1161571999999982</v>
      </c>
      <c r="T29" s="78">
        <f t="shared" si="2"/>
        <v>4.639467999999999</v>
      </c>
      <c r="U29" s="78">
        <f t="shared" si="3"/>
        <v>0</v>
      </c>
      <c r="V29" s="78">
        <f t="shared" si="4"/>
        <v>0.9880707999999998</v>
      </c>
      <c r="W29" s="78">
        <f t="shared" si="5"/>
        <v>5.6683039999999982</v>
      </c>
    </row>
    <row r="30" spans="1:23">
      <c r="A30" s="8" t="s">
        <v>72</v>
      </c>
      <c r="B30" s="22">
        <v>19.123999999999999</v>
      </c>
      <c r="C30" s="22">
        <f t="shared" si="6"/>
        <v>19.123999999999999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7.9957443999999986</v>
      </c>
      <c r="K30" s="23">
        <v>4.5706359999999986</v>
      </c>
      <c r="L30" s="23">
        <v>0</v>
      </c>
      <c r="M30" s="23">
        <v>0.97341159999999971</v>
      </c>
      <c r="N30" s="23">
        <v>5.5842079999999994</v>
      </c>
      <c r="O30" s="23">
        <f t="shared" si="8"/>
        <v>19.123999999999999</v>
      </c>
      <c r="P30" s="24"/>
      <c r="Q30" s="81">
        <f t="shared" si="9"/>
        <v>19.123999999999999</v>
      </c>
      <c r="S30" s="78">
        <f t="shared" si="1"/>
        <v>7.9957443999999986</v>
      </c>
      <c r="T30" s="78">
        <f t="shared" si="2"/>
        <v>4.5706359999999986</v>
      </c>
      <c r="U30" s="78">
        <f t="shared" si="3"/>
        <v>0</v>
      </c>
      <c r="V30" s="78">
        <f t="shared" si="4"/>
        <v>0.97341159999999971</v>
      </c>
      <c r="W30" s="78">
        <f t="shared" si="5"/>
        <v>5.5842079999999994</v>
      </c>
    </row>
    <row r="31" spans="1:23">
      <c r="A31" s="8" t="s">
        <v>73</v>
      </c>
      <c r="B31" s="22">
        <v>18.143999999999998</v>
      </c>
      <c r="C31" s="22">
        <f t="shared" si="6"/>
        <v>18.143999999999998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7.5860063999999987</v>
      </c>
      <c r="K31" s="23">
        <v>4.3364159999999989</v>
      </c>
      <c r="L31" s="23">
        <v>0</v>
      </c>
      <c r="M31" s="23">
        <v>0.92352959999999984</v>
      </c>
      <c r="N31" s="23">
        <v>5.2980479999999979</v>
      </c>
      <c r="O31" s="23">
        <f t="shared" si="8"/>
        <v>18.143999999999998</v>
      </c>
      <c r="P31" s="24"/>
      <c r="Q31" s="81">
        <f t="shared" si="9"/>
        <v>18.143999999999998</v>
      </c>
      <c r="S31" s="78">
        <f t="shared" si="1"/>
        <v>7.5860063999999987</v>
      </c>
      <c r="T31" s="78">
        <f t="shared" si="2"/>
        <v>4.3364159999999989</v>
      </c>
      <c r="U31" s="78">
        <f t="shared" si="3"/>
        <v>0</v>
      </c>
      <c r="V31" s="78">
        <f t="shared" si="4"/>
        <v>0.92352959999999984</v>
      </c>
      <c r="W31" s="78">
        <f t="shared" si="5"/>
        <v>5.2980479999999979</v>
      </c>
    </row>
    <row r="32" spans="1:23">
      <c r="A32" s="8" t="s">
        <v>74</v>
      </c>
      <c r="B32" s="22">
        <v>16.936</v>
      </c>
      <c r="C32" s="22">
        <f t="shared" si="6"/>
        <v>16.936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7.0809415999999992</v>
      </c>
      <c r="K32" s="23">
        <v>4.0477039999999995</v>
      </c>
      <c r="L32" s="23">
        <v>0</v>
      </c>
      <c r="M32" s="23">
        <v>0.86204239999999988</v>
      </c>
      <c r="N32" s="23">
        <v>4.9453119999999995</v>
      </c>
      <c r="O32" s="23">
        <f t="shared" si="8"/>
        <v>16.936</v>
      </c>
      <c r="P32" s="24"/>
      <c r="Q32" s="81">
        <f t="shared" si="9"/>
        <v>16.936</v>
      </c>
      <c r="S32" s="78">
        <f t="shared" si="1"/>
        <v>7.0809415999999992</v>
      </c>
      <c r="T32" s="78">
        <f t="shared" si="2"/>
        <v>4.0477039999999995</v>
      </c>
      <c r="U32" s="78">
        <f t="shared" si="3"/>
        <v>0</v>
      </c>
      <c r="V32" s="78">
        <f t="shared" si="4"/>
        <v>0.86204239999999988</v>
      </c>
      <c r="W32" s="78">
        <f t="shared" si="5"/>
        <v>4.9453119999999995</v>
      </c>
    </row>
    <row r="33" spans="1:23">
      <c r="A33" s="8" t="s">
        <v>75</v>
      </c>
      <c r="B33" s="22">
        <v>16.876000000000001</v>
      </c>
      <c r="C33" s="22">
        <f t="shared" si="6"/>
        <v>16.876000000000001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7.0558556000000001</v>
      </c>
      <c r="K33" s="23">
        <v>4.0333639999999997</v>
      </c>
      <c r="L33" s="23">
        <v>0</v>
      </c>
      <c r="M33" s="23">
        <v>0.85898839999999999</v>
      </c>
      <c r="N33" s="23">
        <v>4.9277919999999993</v>
      </c>
      <c r="O33" s="23">
        <f t="shared" si="8"/>
        <v>16.876000000000001</v>
      </c>
      <c r="P33" s="24"/>
      <c r="Q33" s="81">
        <f t="shared" si="9"/>
        <v>16.876000000000001</v>
      </c>
      <c r="S33" s="78">
        <f t="shared" si="1"/>
        <v>7.0558556000000001</v>
      </c>
      <c r="T33" s="78">
        <f t="shared" si="2"/>
        <v>4.0333639999999997</v>
      </c>
      <c r="U33" s="78">
        <f t="shared" si="3"/>
        <v>0</v>
      </c>
      <c r="V33" s="78">
        <f t="shared" si="4"/>
        <v>0.85898839999999999</v>
      </c>
      <c r="W33" s="78">
        <f t="shared" si="5"/>
        <v>4.9277919999999993</v>
      </c>
    </row>
    <row r="34" spans="1:23">
      <c r="A34" s="8" t="s">
        <v>76</v>
      </c>
      <c r="B34" s="22">
        <v>16.28</v>
      </c>
      <c r="C34" s="22">
        <f t="shared" si="6"/>
        <v>16.28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6.8066680000000002</v>
      </c>
      <c r="K34" s="23">
        <v>3.8909199999999995</v>
      </c>
      <c r="L34" s="23">
        <v>0</v>
      </c>
      <c r="M34" s="23">
        <v>0.82865199999999994</v>
      </c>
      <c r="N34" s="23">
        <v>4.7537599999999998</v>
      </c>
      <c r="O34" s="23">
        <f t="shared" si="8"/>
        <v>16.28</v>
      </c>
      <c r="P34" s="24"/>
      <c r="Q34" s="81">
        <f t="shared" si="9"/>
        <v>16.28</v>
      </c>
      <c r="S34" s="78">
        <f t="shared" si="1"/>
        <v>6.8066680000000002</v>
      </c>
      <c r="T34" s="78">
        <f t="shared" si="2"/>
        <v>3.8909199999999995</v>
      </c>
      <c r="U34" s="78">
        <f t="shared" si="3"/>
        <v>0</v>
      </c>
      <c r="V34" s="78">
        <f t="shared" si="4"/>
        <v>0.82865199999999994</v>
      </c>
      <c r="W34" s="78">
        <f t="shared" si="5"/>
        <v>4.7537599999999998</v>
      </c>
    </row>
    <row r="35" spans="1:23">
      <c r="A35" s="8" t="s">
        <v>77</v>
      </c>
      <c r="B35" s="22">
        <v>17.608000000000001</v>
      </c>
      <c r="C35" s="22">
        <f t="shared" si="6"/>
        <v>17.608000000000001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7.3619047999999996</v>
      </c>
      <c r="K35" s="23">
        <v>4.2083119999999994</v>
      </c>
      <c r="L35" s="23">
        <v>0</v>
      </c>
      <c r="M35" s="23">
        <v>0.8962471999999998</v>
      </c>
      <c r="N35" s="23">
        <v>5.1415359999999994</v>
      </c>
      <c r="O35" s="23">
        <f t="shared" si="8"/>
        <v>17.608000000000001</v>
      </c>
      <c r="P35" s="24"/>
      <c r="Q35" s="81">
        <f t="shared" si="9"/>
        <v>17.608000000000001</v>
      </c>
      <c r="S35" s="78">
        <f t="shared" si="1"/>
        <v>7.3619047999999996</v>
      </c>
      <c r="T35" s="78">
        <f t="shared" si="2"/>
        <v>4.2083119999999994</v>
      </c>
      <c r="U35" s="78">
        <f t="shared" si="3"/>
        <v>0</v>
      </c>
      <c r="V35" s="78">
        <f t="shared" si="4"/>
        <v>0.8962471999999998</v>
      </c>
      <c r="W35" s="78">
        <f t="shared" si="5"/>
        <v>5.1415359999999994</v>
      </c>
    </row>
    <row r="36" spans="1:23">
      <c r="A36" s="8" t="s">
        <v>78</v>
      </c>
      <c r="B36" s="22">
        <v>17.952000000000002</v>
      </c>
      <c r="C36" s="22">
        <f t="shared" si="6"/>
        <v>17.952000000000002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7.5057312000000005</v>
      </c>
      <c r="K36" s="23">
        <v>4.2905279999999992</v>
      </c>
      <c r="L36" s="23">
        <v>0</v>
      </c>
      <c r="M36" s="23">
        <v>0.91375679999999992</v>
      </c>
      <c r="N36" s="23">
        <v>5.2419839999999995</v>
      </c>
      <c r="O36" s="23">
        <f t="shared" si="8"/>
        <v>17.952000000000002</v>
      </c>
      <c r="P36" s="24"/>
      <c r="Q36" s="81">
        <f t="shared" si="9"/>
        <v>17.952000000000002</v>
      </c>
      <c r="S36" s="78">
        <f t="shared" si="1"/>
        <v>7.5057312000000005</v>
      </c>
      <c r="T36" s="78">
        <f t="shared" si="2"/>
        <v>4.2905279999999992</v>
      </c>
      <c r="U36" s="78">
        <f t="shared" si="3"/>
        <v>0</v>
      </c>
      <c r="V36" s="78">
        <f t="shared" si="4"/>
        <v>0.91375679999999992</v>
      </c>
      <c r="W36" s="78">
        <f t="shared" si="5"/>
        <v>5.2419839999999995</v>
      </c>
    </row>
    <row r="37" spans="1:23">
      <c r="A37" s="8" t="s">
        <v>79</v>
      </c>
      <c r="B37" s="22">
        <v>18.760000000000002</v>
      </c>
      <c r="C37" s="22">
        <f t="shared" si="6"/>
        <v>18.760000000000002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7.8435559999999995</v>
      </c>
      <c r="K37" s="23">
        <v>4.4836399999999994</v>
      </c>
      <c r="L37" s="23">
        <v>0</v>
      </c>
      <c r="M37" s="23">
        <v>0.95488399999999984</v>
      </c>
      <c r="N37" s="23">
        <v>5.4779199999999992</v>
      </c>
      <c r="O37" s="23">
        <f t="shared" si="8"/>
        <v>18.760000000000002</v>
      </c>
      <c r="P37" s="24"/>
      <c r="Q37" s="81">
        <f t="shared" si="9"/>
        <v>18.760000000000002</v>
      </c>
      <c r="S37" s="78">
        <f t="shared" si="1"/>
        <v>7.8435559999999995</v>
      </c>
      <c r="T37" s="78">
        <f t="shared" si="2"/>
        <v>4.4836399999999994</v>
      </c>
      <c r="U37" s="78">
        <f t="shared" si="3"/>
        <v>0</v>
      </c>
      <c r="V37" s="78">
        <f t="shared" si="4"/>
        <v>0.95488399999999984</v>
      </c>
      <c r="W37" s="78">
        <f t="shared" si="5"/>
        <v>5.4779199999999992</v>
      </c>
    </row>
    <row r="38" spans="1:23">
      <c r="A38" s="8" t="s">
        <v>80</v>
      </c>
      <c r="B38" s="22">
        <v>18.391999999999999</v>
      </c>
      <c r="C38" s="22">
        <f t="shared" si="6"/>
        <v>18.391999999999999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7.6896951999999992</v>
      </c>
      <c r="K38" s="23">
        <v>4.3956879999999989</v>
      </c>
      <c r="L38" s="23">
        <v>0</v>
      </c>
      <c r="M38" s="23">
        <v>0.9361527999999999</v>
      </c>
      <c r="N38" s="23">
        <v>5.3704639999999984</v>
      </c>
      <c r="O38" s="23">
        <f t="shared" si="8"/>
        <v>18.391999999999999</v>
      </c>
      <c r="P38" s="24"/>
      <c r="Q38" s="81">
        <f t="shared" si="9"/>
        <v>18.391999999999999</v>
      </c>
      <c r="S38" s="78">
        <f t="shared" si="1"/>
        <v>7.6896951999999992</v>
      </c>
      <c r="T38" s="78">
        <f t="shared" si="2"/>
        <v>4.3956879999999989</v>
      </c>
      <c r="U38" s="78">
        <f t="shared" si="3"/>
        <v>0</v>
      </c>
      <c r="V38" s="78">
        <f t="shared" si="4"/>
        <v>0.9361527999999999</v>
      </c>
      <c r="W38" s="78">
        <f t="shared" si="5"/>
        <v>5.3704639999999984</v>
      </c>
    </row>
    <row r="39" spans="1:23">
      <c r="A39" s="8" t="s">
        <v>81</v>
      </c>
      <c r="B39" s="22">
        <v>15.784000000000001</v>
      </c>
      <c r="C39" s="22">
        <f t="shared" si="6"/>
        <v>15.784000000000001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6.5992904000000001</v>
      </c>
      <c r="K39" s="23">
        <v>3.7723759999999995</v>
      </c>
      <c r="L39" s="23">
        <v>0</v>
      </c>
      <c r="M39" s="23">
        <v>0.80340559999999983</v>
      </c>
      <c r="N39" s="23">
        <v>4.6089279999999997</v>
      </c>
      <c r="O39" s="23">
        <f t="shared" si="8"/>
        <v>15.784000000000001</v>
      </c>
      <c r="P39" s="24"/>
      <c r="Q39" s="81">
        <f t="shared" si="9"/>
        <v>15.784000000000001</v>
      </c>
      <c r="S39" s="78">
        <f t="shared" si="1"/>
        <v>6.5992904000000001</v>
      </c>
      <c r="T39" s="78">
        <f t="shared" si="2"/>
        <v>3.7723759999999995</v>
      </c>
      <c r="U39" s="78">
        <f t="shared" si="3"/>
        <v>0</v>
      </c>
      <c r="V39" s="78">
        <f t="shared" si="4"/>
        <v>0.80340559999999983</v>
      </c>
      <c r="W39" s="78">
        <f t="shared" si="5"/>
        <v>4.6089279999999997</v>
      </c>
    </row>
    <row r="40" spans="1:23">
      <c r="A40" s="8" t="s">
        <v>82</v>
      </c>
      <c r="B40" s="22">
        <v>15.552</v>
      </c>
      <c r="C40" s="22">
        <f t="shared" si="6"/>
        <v>15.552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6.5022911999999984</v>
      </c>
      <c r="K40" s="23">
        <v>3.7169279999999993</v>
      </c>
      <c r="L40" s="23">
        <v>0</v>
      </c>
      <c r="M40" s="23">
        <v>0.79159679999999988</v>
      </c>
      <c r="N40" s="23">
        <v>4.5411839999999986</v>
      </c>
      <c r="O40" s="23">
        <f t="shared" si="8"/>
        <v>15.552000000000001</v>
      </c>
      <c r="P40" s="24"/>
      <c r="Q40" s="81">
        <f t="shared" si="9"/>
        <v>15.552000000000001</v>
      </c>
      <c r="S40" s="78">
        <f t="shared" si="1"/>
        <v>6.5022911999999984</v>
      </c>
      <c r="T40" s="78">
        <f t="shared" si="2"/>
        <v>3.7169279999999993</v>
      </c>
      <c r="U40" s="78">
        <f t="shared" si="3"/>
        <v>0</v>
      </c>
      <c r="V40" s="78">
        <f t="shared" si="4"/>
        <v>0.79159679999999988</v>
      </c>
      <c r="W40" s="78">
        <f t="shared" si="5"/>
        <v>4.5411839999999986</v>
      </c>
    </row>
    <row r="41" spans="1:23">
      <c r="A41" s="8" t="s">
        <v>83</v>
      </c>
      <c r="B41" s="22">
        <v>14.667999999999999</v>
      </c>
      <c r="C41" s="22">
        <f t="shared" si="6"/>
        <v>14.667999999999999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6.1326907999999998</v>
      </c>
      <c r="K41" s="23">
        <v>3.5056519999999991</v>
      </c>
      <c r="L41" s="23">
        <v>0</v>
      </c>
      <c r="M41" s="23">
        <v>0.74660119999999985</v>
      </c>
      <c r="N41" s="23">
        <v>4.2830559999999993</v>
      </c>
      <c r="O41" s="23">
        <f t="shared" si="8"/>
        <v>14.667999999999999</v>
      </c>
      <c r="P41" s="24"/>
      <c r="Q41" s="81">
        <f t="shared" si="9"/>
        <v>14.667999999999999</v>
      </c>
      <c r="S41" s="78">
        <f t="shared" si="1"/>
        <v>6.1326907999999998</v>
      </c>
      <c r="T41" s="78">
        <f t="shared" si="2"/>
        <v>3.5056519999999991</v>
      </c>
      <c r="U41" s="78">
        <f t="shared" si="3"/>
        <v>0</v>
      </c>
      <c r="V41" s="78">
        <f t="shared" si="4"/>
        <v>0.74660119999999985</v>
      </c>
      <c r="W41" s="78">
        <f t="shared" si="5"/>
        <v>4.2830559999999993</v>
      </c>
    </row>
    <row r="42" spans="1:23">
      <c r="A42" s="8" t="s">
        <v>84</v>
      </c>
      <c r="B42" s="22">
        <v>16.204000000000001</v>
      </c>
      <c r="C42" s="22">
        <f t="shared" si="6"/>
        <v>16.204000000000001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6.7748923999999997</v>
      </c>
      <c r="K42" s="23">
        <v>3.8727559999999994</v>
      </c>
      <c r="L42" s="23">
        <v>0</v>
      </c>
      <c r="M42" s="23">
        <v>0.82478359999999984</v>
      </c>
      <c r="N42" s="23">
        <v>4.7315679999999993</v>
      </c>
      <c r="O42" s="23">
        <f t="shared" si="8"/>
        <v>16.204000000000001</v>
      </c>
      <c r="P42" s="24"/>
      <c r="Q42" s="81">
        <f t="shared" si="9"/>
        <v>16.204000000000001</v>
      </c>
      <c r="S42" s="78">
        <f t="shared" si="1"/>
        <v>6.7748923999999997</v>
      </c>
      <c r="T42" s="78">
        <f t="shared" si="2"/>
        <v>3.8727559999999994</v>
      </c>
      <c r="U42" s="78">
        <f t="shared" si="3"/>
        <v>0</v>
      </c>
      <c r="V42" s="78">
        <f t="shared" si="4"/>
        <v>0.82478359999999984</v>
      </c>
      <c r="W42" s="78">
        <f t="shared" si="5"/>
        <v>4.7315679999999993</v>
      </c>
    </row>
    <row r="43" spans="1:23">
      <c r="A43" s="8" t="s">
        <v>85</v>
      </c>
      <c r="B43" s="22">
        <v>16.724</v>
      </c>
      <c r="C43" s="22">
        <f t="shared" si="6"/>
        <v>16.724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6.9923043999999992</v>
      </c>
      <c r="K43" s="23">
        <v>3.9970359999999996</v>
      </c>
      <c r="L43" s="23">
        <v>0</v>
      </c>
      <c r="M43" s="23">
        <v>0.85125159999999978</v>
      </c>
      <c r="N43" s="23">
        <v>4.8834079999999993</v>
      </c>
      <c r="O43" s="23">
        <f t="shared" si="8"/>
        <v>16.724</v>
      </c>
      <c r="P43" s="24"/>
      <c r="Q43" s="81">
        <f t="shared" si="9"/>
        <v>16.724</v>
      </c>
      <c r="S43" s="78">
        <f t="shared" si="1"/>
        <v>6.9923043999999992</v>
      </c>
      <c r="T43" s="78">
        <f t="shared" si="2"/>
        <v>3.9970359999999996</v>
      </c>
      <c r="U43" s="78">
        <f t="shared" si="3"/>
        <v>0</v>
      </c>
      <c r="V43" s="78">
        <f t="shared" si="4"/>
        <v>0.85125159999999978</v>
      </c>
      <c r="W43" s="78">
        <f t="shared" si="5"/>
        <v>4.8834079999999993</v>
      </c>
    </row>
    <row r="44" spans="1:23">
      <c r="A44" s="8" t="s">
        <v>86</v>
      </c>
      <c r="B44" s="22">
        <v>16.456</v>
      </c>
      <c r="C44" s="22">
        <f t="shared" si="6"/>
        <v>16.456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6.8802535999999987</v>
      </c>
      <c r="K44" s="23">
        <v>3.9329839999999989</v>
      </c>
      <c r="L44" s="23">
        <v>0</v>
      </c>
      <c r="M44" s="23">
        <v>0.83761039999999987</v>
      </c>
      <c r="N44" s="23">
        <v>4.8051519999999996</v>
      </c>
      <c r="O44" s="23">
        <f t="shared" si="8"/>
        <v>16.456</v>
      </c>
      <c r="P44" s="24"/>
      <c r="Q44" s="81">
        <f t="shared" si="9"/>
        <v>16.456</v>
      </c>
      <c r="S44" s="78">
        <f t="shared" si="1"/>
        <v>6.8802535999999987</v>
      </c>
      <c r="T44" s="78">
        <f t="shared" si="2"/>
        <v>3.9329839999999989</v>
      </c>
      <c r="U44" s="78">
        <f t="shared" si="3"/>
        <v>0</v>
      </c>
      <c r="V44" s="78">
        <f t="shared" si="4"/>
        <v>0.83761039999999987</v>
      </c>
      <c r="W44" s="78">
        <f t="shared" si="5"/>
        <v>4.8051519999999996</v>
      </c>
    </row>
    <row r="45" spans="1:23">
      <c r="A45" s="8" t="s">
        <v>87</v>
      </c>
      <c r="B45" s="22">
        <v>15.304</v>
      </c>
      <c r="C45" s="22">
        <f t="shared" si="6"/>
        <v>15.304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6.3986023999999997</v>
      </c>
      <c r="K45" s="23">
        <v>3.6576559999999994</v>
      </c>
      <c r="L45" s="23">
        <v>0</v>
      </c>
      <c r="M45" s="23">
        <v>0.77897359999999993</v>
      </c>
      <c r="N45" s="23">
        <v>4.468767999999999</v>
      </c>
      <c r="O45" s="23">
        <f t="shared" si="8"/>
        <v>15.304</v>
      </c>
      <c r="P45" s="24"/>
      <c r="Q45" s="81">
        <f t="shared" si="9"/>
        <v>15.304</v>
      </c>
      <c r="S45" s="78">
        <f t="shared" si="1"/>
        <v>6.3986023999999997</v>
      </c>
      <c r="T45" s="78">
        <f t="shared" si="2"/>
        <v>3.6576559999999994</v>
      </c>
      <c r="U45" s="78">
        <f t="shared" si="3"/>
        <v>0</v>
      </c>
      <c r="V45" s="78">
        <f t="shared" si="4"/>
        <v>0.77897359999999993</v>
      </c>
      <c r="W45" s="78">
        <f t="shared" si="5"/>
        <v>4.468767999999999</v>
      </c>
    </row>
    <row r="46" spans="1:23">
      <c r="A46" s="8" t="s">
        <v>88</v>
      </c>
      <c r="B46" s="22">
        <v>14.44</v>
      </c>
      <c r="C46" s="22">
        <f t="shared" si="6"/>
        <v>14.44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6.0373639999999993</v>
      </c>
      <c r="K46" s="23">
        <v>3.4511599999999993</v>
      </c>
      <c r="L46" s="23">
        <v>0</v>
      </c>
      <c r="M46" s="23">
        <v>0.73499599999999987</v>
      </c>
      <c r="N46" s="23">
        <v>4.2164799999999989</v>
      </c>
      <c r="O46" s="23">
        <f t="shared" si="8"/>
        <v>14.44</v>
      </c>
      <c r="P46" s="24"/>
      <c r="Q46" s="81">
        <f t="shared" si="9"/>
        <v>14.44</v>
      </c>
      <c r="S46" s="78">
        <f t="shared" si="1"/>
        <v>6.0373639999999993</v>
      </c>
      <c r="T46" s="78">
        <f t="shared" si="2"/>
        <v>3.4511599999999993</v>
      </c>
      <c r="U46" s="78">
        <f t="shared" si="3"/>
        <v>0</v>
      </c>
      <c r="V46" s="78">
        <f t="shared" si="4"/>
        <v>0.73499599999999987</v>
      </c>
      <c r="W46" s="78">
        <f t="shared" si="5"/>
        <v>4.2164799999999989</v>
      </c>
    </row>
    <row r="47" spans="1:23">
      <c r="A47" s="8" t="s">
        <v>89</v>
      </c>
      <c r="B47" s="22">
        <v>15.784000000000001</v>
      </c>
      <c r="C47" s="22">
        <f t="shared" si="6"/>
        <v>15.784000000000001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6.5992904000000001</v>
      </c>
      <c r="K47" s="23">
        <v>3.7723759999999995</v>
      </c>
      <c r="L47" s="23">
        <v>0</v>
      </c>
      <c r="M47" s="23">
        <v>0.80340559999999983</v>
      </c>
      <c r="N47" s="23">
        <v>4.6089279999999997</v>
      </c>
      <c r="O47" s="23">
        <f t="shared" si="8"/>
        <v>15.784000000000001</v>
      </c>
      <c r="P47" s="24"/>
      <c r="Q47" s="81">
        <f t="shared" si="9"/>
        <v>15.784000000000001</v>
      </c>
      <c r="S47" s="78">
        <f t="shared" si="1"/>
        <v>6.5992904000000001</v>
      </c>
      <c r="T47" s="78">
        <f t="shared" si="2"/>
        <v>3.7723759999999995</v>
      </c>
      <c r="U47" s="78">
        <f t="shared" si="3"/>
        <v>0</v>
      </c>
      <c r="V47" s="78">
        <f t="shared" si="4"/>
        <v>0.80340559999999983</v>
      </c>
      <c r="W47" s="78">
        <f t="shared" si="5"/>
        <v>4.6089279999999997</v>
      </c>
    </row>
    <row r="48" spans="1:23">
      <c r="A48" s="8" t="s">
        <v>90</v>
      </c>
      <c r="B48" s="22">
        <v>15.763999999999999</v>
      </c>
      <c r="C48" s="22">
        <f t="shared" si="6"/>
        <v>15.763999999999999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6.5909283999999992</v>
      </c>
      <c r="K48" s="23">
        <v>3.7675959999999993</v>
      </c>
      <c r="L48" s="23">
        <v>0</v>
      </c>
      <c r="M48" s="23">
        <v>0.80238759999999987</v>
      </c>
      <c r="N48" s="23">
        <v>4.6030879999999987</v>
      </c>
      <c r="O48" s="23">
        <f t="shared" si="8"/>
        <v>15.763999999999999</v>
      </c>
      <c r="P48" s="24"/>
      <c r="Q48" s="81">
        <f t="shared" si="9"/>
        <v>15.763999999999999</v>
      </c>
      <c r="S48" s="78">
        <f t="shared" si="1"/>
        <v>6.5909283999999992</v>
      </c>
      <c r="T48" s="78">
        <f t="shared" si="2"/>
        <v>3.7675959999999993</v>
      </c>
      <c r="U48" s="78">
        <f t="shared" si="3"/>
        <v>0</v>
      </c>
      <c r="V48" s="78">
        <f t="shared" si="4"/>
        <v>0.80238759999999987</v>
      </c>
      <c r="W48" s="78">
        <f t="shared" si="5"/>
        <v>4.6030879999999987</v>
      </c>
    </row>
    <row r="49" spans="1:23">
      <c r="A49" s="8" t="s">
        <v>91</v>
      </c>
      <c r="B49" s="22">
        <v>15.016</v>
      </c>
      <c r="C49" s="22">
        <f t="shared" si="6"/>
        <v>15.016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6.2781896000000001</v>
      </c>
      <c r="K49" s="23">
        <v>3.5888239999999989</v>
      </c>
      <c r="L49" s="23">
        <v>0</v>
      </c>
      <c r="M49" s="23">
        <v>0.76431439999999984</v>
      </c>
      <c r="N49" s="23">
        <v>4.3846719999999992</v>
      </c>
      <c r="O49" s="23">
        <f t="shared" si="8"/>
        <v>15.016</v>
      </c>
      <c r="P49" s="24"/>
      <c r="Q49" s="81">
        <f t="shared" si="9"/>
        <v>15.016</v>
      </c>
      <c r="S49" s="78">
        <f t="shared" si="1"/>
        <v>6.2781896000000001</v>
      </c>
      <c r="T49" s="78">
        <f t="shared" si="2"/>
        <v>3.5888239999999989</v>
      </c>
      <c r="U49" s="78">
        <f t="shared" si="3"/>
        <v>0</v>
      </c>
      <c r="V49" s="78">
        <f t="shared" si="4"/>
        <v>0.76431439999999984</v>
      </c>
      <c r="W49" s="78">
        <f t="shared" si="5"/>
        <v>4.3846719999999992</v>
      </c>
    </row>
    <row r="50" spans="1:23">
      <c r="A50" s="8" t="s">
        <v>92</v>
      </c>
      <c r="B50" s="22">
        <v>16.34</v>
      </c>
      <c r="C50" s="22">
        <f t="shared" si="6"/>
        <v>16.34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6.8317540000000001</v>
      </c>
      <c r="K50" s="23">
        <v>3.9052599999999988</v>
      </c>
      <c r="L50" s="23">
        <v>0</v>
      </c>
      <c r="M50" s="23">
        <v>0.83170599999999983</v>
      </c>
      <c r="N50" s="23">
        <v>4.7712799999999991</v>
      </c>
      <c r="O50" s="23">
        <f t="shared" si="8"/>
        <v>16.34</v>
      </c>
      <c r="P50" s="24"/>
      <c r="Q50" s="81">
        <f t="shared" si="9"/>
        <v>16.34</v>
      </c>
      <c r="S50" s="78">
        <f t="shared" si="1"/>
        <v>6.8317540000000001</v>
      </c>
      <c r="T50" s="78">
        <f t="shared" si="2"/>
        <v>3.9052599999999988</v>
      </c>
      <c r="U50" s="78">
        <f t="shared" si="3"/>
        <v>0</v>
      </c>
      <c r="V50" s="78">
        <f t="shared" si="4"/>
        <v>0.83170599999999983</v>
      </c>
      <c r="W50" s="78">
        <f t="shared" si="5"/>
        <v>4.7712799999999991</v>
      </c>
    </row>
    <row r="51" spans="1:23">
      <c r="A51" s="8" t="s">
        <v>93</v>
      </c>
      <c r="B51" s="22">
        <v>17.896000000000001</v>
      </c>
      <c r="C51" s="22">
        <f t="shared" si="6"/>
        <v>17.896000000000001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7.4823176</v>
      </c>
      <c r="K51" s="23">
        <v>4.2771439999999998</v>
      </c>
      <c r="L51" s="23">
        <v>0</v>
      </c>
      <c r="M51" s="23">
        <v>0.91090639999999989</v>
      </c>
      <c r="N51" s="23">
        <v>5.2256320000000001</v>
      </c>
      <c r="O51" s="23">
        <f t="shared" si="8"/>
        <v>17.896000000000001</v>
      </c>
      <c r="P51" s="24"/>
      <c r="Q51" s="81">
        <f t="shared" si="9"/>
        <v>17.896000000000001</v>
      </c>
      <c r="S51" s="78">
        <f t="shared" si="1"/>
        <v>7.4823176</v>
      </c>
      <c r="T51" s="78">
        <f t="shared" si="2"/>
        <v>4.2771439999999998</v>
      </c>
      <c r="U51" s="78">
        <f t="shared" si="3"/>
        <v>0</v>
      </c>
      <c r="V51" s="78">
        <f t="shared" si="4"/>
        <v>0.91090639999999989</v>
      </c>
      <c r="W51" s="78">
        <f t="shared" si="5"/>
        <v>5.2256320000000001</v>
      </c>
    </row>
    <row r="52" spans="1:23">
      <c r="A52" s="8" t="s">
        <v>94</v>
      </c>
      <c r="B52" s="22">
        <v>18.088000000000001</v>
      </c>
      <c r="C52" s="22">
        <f t="shared" si="6"/>
        <v>18.088000000000001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7.5625928</v>
      </c>
      <c r="K52" s="23">
        <v>4.3230319999999995</v>
      </c>
      <c r="L52" s="23">
        <v>0</v>
      </c>
      <c r="M52" s="23">
        <v>0.92067919999999992</v>
      </c>
      <c r="N52" s="23">
        <v>5.2816960000000002</v>
      </c>
      <c r="O52" s="23">
        <f t="shared" si="8"/>
        <v>18.088000000000001</v>
      </c>
      <c r="P52" s="24"/>
      <c r="Q52" s="81">
        <f t="shared" si="9"/>
        <v>18.088000000000001</v>
      </c>
      <c r="S52" s="78">
        <f t="shared" si="1"/>
        <v>7.5625928</v>
      </c>
      <c r="T52" s="78">
        <f t="shared" si="2"/>
        <v>4.3230319999999995</v>
      </c>
      <c r="U52" s="78">
        <f t="shared" si="3"/>
        <v>0</v>
      </c>
      <c r="V52" s="78">
        <f t="shared" si="4"/>
        <v>0.92067919999999992</v>
      </c>
      <c r="W52" s="78">
        <f t="shared" si="5"/>
        <v>5.2816960000000002</v>
      </c>
    </row>
    <row r="53" spans="1:23">
      <c r="A53" s="8" t="s">
        <v>95</v>
      </c>
      <c r="B53" s="22">
        <v>19.064</v>
      </c>
      <c r="C53" s="22">
        <f t="shared" si="6"/>
        <v>19.064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7.9706583999999996</v>
      </c>
      <c r="K53" s="23">
        <v>4.5562959999999988</v>
      </c>
      <c r="L53" s="23">
        <v>0</v>
      </c>
      <c r="M53" s="23">
        <v>0.97035759999999982</v>
      </c>
      <c r="N53" s="23">
        <v>5.5666879999999992</v>
      </c>
      <c r="O53" s="23">
        <f t="shared" si="8"/>
        <v>19.064</v>
      </c>
      <c r="P53" s="24"/>
      <c r="Q53" s="81">
        <f t="shared" si="9"/>
        <v>19.064</v>
      </c>
      <c r="S53" s="78">
        <f t="shared" si="1"/>
        <v>7.9706583999999996</v>
      </c>
      <c r="T53" s="78">
        <f t="shared" si="2"/>
        <v>4.5562959999999988</v>
      </c>
      <c r="U53" s="78">
        <f t="shared" si="3"/>
        <v>0</v>
      </c>
      <c r="V53" s="78">
        <f t="shared" si="4"/>
        <v>0.97035759999999982</v>
      </c>
      <c r="W53" s="78">
        <f t="shared" si="5"/>
        <v>5.5666879999999992</v>
      </c>
    </row>
    <row r="54" spans="1:23">
      <c r="A54" s="8" t="s">
        <v>96</v>
      </c>
      <c r="B54" s="22">
        <v>19.488</v>
      </c>
      <c r="C54" s="22">
        <f t="shared" si="6"/>
        <v>19.488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8.1479327999999995</v>
      </c>
      <c r="K54" s="23">
        <v>4.6576319999999996</v>
      </c>
      <c r="L54" s="23">
        <v>0</v>
      </c>
      <c r="M54" s="23">
        <v>0.9919391999999998</v>
      </c>
      <c r="N54" s="23">
        <v>5.6904959999999987</v>
      </c>
      <c r="O54" s="23">
        <f t="shared" si="8"/>
        <v>19.488</v>
      </c>
      <c r="P54" s="24"/>
      <c r="Q54" s="81">
        <f t="shared" si="9"/>
        <v>19.488</v>
      </c>
      <c r="S54" s="78">
        <f t="shared" si="1"/>
        <v>8.1479327999999995</v>
      </c>
      <c r="T54" s="78">
        <f t="shared" si="2"/>
        <v>4.6576319999999996</v>
      </c>
      <c r="U54" s="78">
        <f t="shared" si="3"/>
        <v>0</v>
      </c>
      <c r="V54" s="78">
        <f t="shared" si="4"/>
        <v>0.9919391999999998</v>
      </c>
      <c r="W54" s="78">
        <f t="shared" si="5"/>
        <v>5.6904959999999987</v>
      </c>
    </row>
    <row r="55" spans="1:23">
      <c r="A55" s="8" t="s">
        <v>97</v>
      </c>
      <c r="B55" s="22">
        <v>19.411999999999999</v>
      </c>
      <c r="C55" s="22">
        <f t="shared" si="6"/>
        <v>19.411999999999999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8.1161571999999982</v>
      </c>
      <c r="K55" s="23">
        <v>4.639467999999999</v>
      </c>
      <c r="L55" s="23">
        <v>0</v>
      </c>
      <c r="M55" s="23">
        <v>0.9880707999999998</v>
      </c>
      <c r="N55" s="23">
        <v>5.6683039999999982</v>
      </c>
      <c r="O55" s="23">
        <f t="shared" si="8"/>
        <v>19.411999999999999</v>
      </c>
      <c r="P55" s="24"/>
      <c r="Q55" s="81">
        <f t="shared" si="9"/>
        <v>19.411999999999999</v>
      </c>
      <c r="S55" s="78">
        <f t="shared" si="1"/>
        <v>8.1161571999999982</v>
      </c>
      <c r="T55" s="78">
        <f t="shared" si="2"/>
        <v>4.639467999999999</v>
      </c>
      <c r="U55" s="78">
        <f t="shared" si="3"/>
        <v>0</v>
      </c>
      <c r="V55" s="78">
        <f t="shared" si="4"/>
        <v>0.9880707999999998</v>
      </c>
      <c r="W55" s="78">
        <f t="shared" si="5"/>
        <v>5.6683039999999982</v>
      </c>
    </row>
    <row r="56" spans="1:23">
      <c r="A56" s="8" t="s">
        <v>98</v>
      </c>
      <c r="B56" s="22">
        <v>19.756</v>
      </c>
      <c r="C56" s="22">
        <f t="shared" si="6"/>
        <v>19.756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8.2599836</v>
      </c>
      <c r="K56" s="23">
        <v>4.7216839999999989</v>
      </c>
      <c r="L56" s="23">
        <v>0</v>
      </c>
      <c r="M56" s="23">
        <v>1.0055803999999999</v>
      </c>
      <c r="N56" s="23">
        <v>5.7687519999999983</v>
      </c>
      <c r="O56" s="23">
        <f t="shared" si="8"/>
        <v>19.756</v>
      </c>
      <c r="P56" s="24"/>
      <c r="Q56" s="81">
        <f t="shared" si="9"/>
        <v>19.756</v>
      </c>
      <c r="S56" s="78">
        <f t="shared" si="1"/>
        <v>8.2599836</v>
      </c>
      <c r="T56" s="78">
        <f t="shared" si="2"/>
        <v>4.7216839999999989</v>
      </c>
      <c r="U56" s="78">
        <f t="shared" si="3"/>
        <v>0</v>
      </c>
      <c r="V56" s="78">
        <f t="shared" si="4"/>
        <v>1.0055803999999999</v>
      </c>
      <c r="W56" s="78">
        <f t="shared" si="5"/>
        <v>5.7687519999999983</v>
      </c>
    </row>
    <row r="57" spans="1:23">
      <c r="A57" s="8" t="s">
        <v>99</v>
      </c>
      <c r="B57" s="22">
        <v>19.815999999999999</v>
      </c>
      <c r="C57" s="22">
        <f t="shared" si="6"/>
        <v>19.815999999999999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8.2850695999999999</v>
      </c>
      <c r="K57" s="23">
        <v>4.7360239999999987</v>
      </c>
      <c r="L57" s="23">
        <v>0</v>
      </c>
      <c r="M57" s="23">
        <v>1.0086343999999998</v>
      </c>
      <c r="N57" s="23">
        <v>5.7862719999999985</v>
      </c>
      <c r="O57" s="23">
        <f t="shared" si="8"/>
        <v>19.815999999999999</v>
      </c>
      <c r="P57" s="24"/>
      <c r="Q57" s="81">
        <f t="shared" si="9"/>
        <v>19.815999999999999</v>
      </c>
      <c r="S57" s="78">
        <f t="shared" si="1"/>
        <v>8.2850695999999999</v>
      </c>
      <c r="T57" s="78">
        <f t="shared" si="2"/>
        <v>4.7360239999999987</v>
      </c>
      <c r="U57" s="78">
        <f t="shared" si="3"/>
        <v>0</v>
      </c>
      <c r="V57" s="78">
        <f t="shared" si="4"/>
        <v>1.0086343999999998</v>
      </c>
      <c r="W57" s="78">
        <f t="shared" si="5"/>
        <v>5.7862719999999985</v>
      </c>
    </row>
    <row r="58" spans="1:23">
      <c r="A58" s="8" t="s">
        <v>100</v>
      </c>
      <c r="B58" s="22">
        <v>20.044</v>
      </c>
      <c r="C58" s="22">
        <f t="shared" si="6"/>
        <v>20.044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8.3803964000000004</v>
      </c>
      <c r="K58" s="23">
        <v>4.7905159999999993</v>
      </c>
      <c r="L58" s="23">
        <v>0</v>
      </c>
      <c r="M58" s="23">
        <v>1.0202395999999998</v>
      </c>
      <c r="N58" s="23">
        <v>5.8528479999999989</v>
      </c>
      <c r="O58" s="23">
        <f t="shared" si="8"/>
        <v>20.044</v>
      </c>
      <c r="P58" s="24"/>
      <c r="Q58" s="81">
        <f t="shared" si="9"/>
        <v>20.044</v>
      </c>
      <c r="S58" s="78">
        <f t="shared" si="1"/>
        <v>8.3803964000000004</v>
      </c>
      <c r="T58" s="78">
        <f t="shared" si="2"/>
        <v>4.7905159999999993</v>
      </c>
      <c r="U58" s="78">
        <f t="shared" si="3"/>
        <v>0</v>
      </c>
      <c r="V58" s="78">
        <f t="shared" si="4"/>
        <v>1.0202395999999998</v>
      </c>
      <c r="W58" s="78">
        <f t="shared" si="5"/>
        <v>5.8528479999999989</v>
      </c>
    </row>
    <row r="59" spans="1:23">
      <c r="A59" s="8" t="s">
        <v>101</v>
      </c>
      <c r="B59" s="22">
        <v>19.256</v>
      </c>
      <c r="C59" s="22">
        <f t="shared" si="6"/>
        <v>19.256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8.0509336000000005</v>
      </c>
      <c r="K59" s="23">
        <v>4.6021839999999994</v>
      </c>
      <c r="L59" s="23">
        <v>0</v>
      </c>
      <c r="M59" s="23">
        <v>0.98013039999999985</v>
      </c>
      <c r="N59" s="23">
        <v>5.6227519999999993</v>
      </c>
      <c r="O59" s="23">
        <f t="shared" si="8"/>
        <v>19.256</v>
      </c>
      <c r="P59" s="24"/>
      <c r="Q59" s="81">
        <f t="shared" si="9"/>
        <v>19.256</v>
      </c>
      <c r="S59" s="78">
        <f t="shared" si="1"/>
        <v>8.0509336000000005</v>
      </c>
      <c r="T59" s="78">
        <f t="shared" si="2"/>
        <v>4.6021839999999994</v>
      </c>
      <c r="U59" s="78">
        <f t="shared" si="3"/>
        <v>0</v>
      </c>
      <c r="V59" s="78">
        <f t="shared" si="4"/>
        <v>0.98013039999999985</v>
      </c>
      <c r="W59" s="78">
        <f t="shared" si="5"/>
        <v>5.6227519999999993</v>
      </c>
    </row>
    <row r="60" spans="1:23">
      <c r="A60" s="8" t="s">
        <v>102</v>
      </c>
      <c r="B60" s="22">
        <v>18.776</v>
      </c>
      <c r="C60" s="22">
        <f t="shared" si="6"/>
        <v>18.776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7.8502455999999992</v>
      </c>
      <c r="K60" s="23">
        <v>4.4874639999999992</v>
      </c>
      <c r="L60" s="23">
        <v>0</v>
      </c>
      <c r="M60" s="23">
        <v>0.95569839999999984</v>
      </c>
      <c r="N60" s="23">
        <v>5.4825919999999986</v>
      </c>
      <c r="O60" s="23">
        <f t="shared" si="8"/>
        <v>18.776</v>
      </c>
      <c r="P60" s="24"/>
      <c r="Q60" s="81">
        <f t="shared" si="9"/>
        <v>18.776</v>
      </c>
      <c r="S60" s="78">
        <f t="shared" si="1"/>
        <v>7.8502455999999992</v>
      </c>
      <c r="T60" s="78">
        <f t="shared" si="2"/>
        <v>4.4874639999999992</v>
      </c>
      <c r="U60" s="78">
        <f t="shared" si="3"/>
        <v>0</v>
      </c>
      <c r="V60" s="78">
        <f t="shared" si="4"/>
        <v>0.95569839999999984</v>
      </c>
      <c r="W60" s="78">
        <f t="shared" si="5"/>
        <v>5.4825919999999986</v>
      </c>
    </row>
    <row r="61" spans="1:23">
      <c r="A61" s="8" t="s">
        <v>103</v>
      </c>
      <c r="B61" s="22">
        <v>19.239999999999998</v>
      </c>
      <c r="C61" s="22">
        <f t="shared" si="6"/>
        <v>19.239999999999998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8.0442439999999991</v>
      </c>
      <c r="K61" s="23">
        <v>4.5983599999999987</v>
      </c>
      <c r="L61" s="23">
        <v>0</v>
      </c>
      <c r="M61" s="23">
        <v>0.97931599999999974</v>
      </c>
      <c r="N61" s="23">
        <v>5.6180799999999991</v>
      </c>
      <c r="O61" s="23">
        <f t="shared" si="8"/>
        <v>19.239999999999998</v>
      </c>
      <c r="P61" s="24"/>
      <c r="Q61" s="81">
        <f t="shared" si="9"/>
        <v>19.239999999999998</v>
      </c>
      <c r="S61" s="78">
        <f t="shared" si="1"/>
        <v>8.0442439999999991</v>
      </c>
      <c r="T61" s="78">
        <f t="shared" si="2"/>
        <v>4.5983599999999987</v>
      </c>
      <c r="U61" s="78">
        <f t="shared" si="3"/>
        <v>0</v>
      </c>
      <c r="V61" s="78">
        <f t="shared" si="4"/>
        <v>0.97931599999999974</v>
      </c>
      <c r="W61" s="78">
        <f t="shared" si="5"/>
        <v>5.6180799999999991</v>
      </c>
    </row>
    <row r="62" spans="1:23">
      <c r="A62" s="8" t="s">
        <v>104</v>
      </c>
      <c r="B62" s="22">
        <v>19.488</v>
      </c>
      <c r="C62" s="22">
        <f t="shared" si="6"/>
        <v>19.488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8.1479327999999995</v>
      </c>
      <c r="K62" s="23">
        <v>4.6576319999999996</v>
      </c>
      <c r="L62" s="23">
        <v>0</v>
      </c>
      <c r="M62" s="23">
        <v>0.9919391999999998</v>
      </c>
      <c r="N62" s="23">
        <v>5.6904959999999987</v>
      </c>
      <c r="O62" s="23">
        <f t="shared" si="8"/>
        <v>19.488</v>
      </c>
      <c r="P62" s="24"/>
      <c r="Q62" s="81">
        <f t="shared" si="9"/>
        <v>19.488</v>
      </c>
      <c r="S62" s="78">
        <f t="shared" si="1"/>
        <v>8.1479327999999995</v>
      </c>
      <c r="T62" s="78">
        <f t="shared" si="2"/>
        <v>4.6576319999999996</v>
      </c>
      <c r="U62" s="78">
        <f t="shared" si="3"/>
        <v>0</v>
      </c>
      <c r="V62" s="78">
        <f t="shared" si="4"/>
        <v>0.9919391999999998</v>
      </c>
      <c r="W62" s="78">
        <f t="shared" si="5"/>
        <v>5.6904959999999987</v>
      </c>
    </row>
    <row r="63" spans="1:23">
      <c r="A63" s="8" t="s">
        <v>105</v>
      </c>
      <c r="B63" s="22">
        <v>19.411999999999999</v>
      </c>
      <c r="C63" s="22">
        <f t="shared" si="6"/>
        <v>19.411999999999999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8.1161571999999982</v>
      </c>
      <c r="K63" s="23">
        <v>4.639467999999999</v>
      </c>
      <c r="L63" s="23">
        <v>0</v>
      </c>
      <c r="M63" s="23">
        <v>0.9880707999999998</v>
      </c>
      <c r="N63" s="23">
        <v>5.6683039999999982</v>
      </c>
      <c r="O63" s="23">
        <f t="shared" si="8"/>
        <v>19.411999999999999</v>
      </c>
      <c r="P63" s="24"/>
      <c r="Q63" s="81">
        <f t="shared" si="9"/>
        <v>19.411999999999999</v>
      </c>
      <c r="S63" s="78">
        <f t="shared" si="1"/>
        <v>8.1161571999999982</v>
      </c>
      <c r="T63" s="78">
        <f t="shared" si="2"/>
        <v>4.639467999999999</v>
      </c>
      <c r="U63" s="78">
        <f t="shared" si="3"/>
        <v>0</v>
      </c>
      <c r="V63" s="78">
        <f t="shared" si="4"/>
        <v>0.9880707999999998</v>
      </c>
      <c r="W63" s="78">
        <f t="shared" si="5"/>
        <v>5.6683039999999982</v>
      </c>
    </row>
    <row r="64" spans="1:23">
      <c r="A64" s="8" t="s">
        <v>106</v>
      </c>
      <c r="B64" s="22">
        <v>19.2</v>
      </c>
      <c r="C64" s="22">
        <f t="shared" si="6"/>
        <v>19.2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8.0275199999999991</v>
      </c>
      <c r="K64" s="23">
        <v>4.5887999999999991</v>
      </c>
      <c r="L64" s="23">
        <v>0</v>
      </c>
      <c r="M64" s="23">
        <v>0.97727999999999982</v>
      </c>
      <c r="N64" s="23">
        <v>5.6063999999999989</v>
      </c>
      <c r="O64" s="23">
        <f t="shared" si="8"/>
        <v>19.2</v>
      </c>
      <c r="P64" s="24"/>
      <c r="Q64" s="81">
        <f t="shared" si="9"/>
        <v>19.2</v>
      </c>
      <c r="S64" s="78">
        <f t="shared" si="1"/>
        <v>8.0275199999999991</v>
      </c>
      <c r="T64" s="78">
        <f t="shared" si="2"/>
        <v>4.5887999999999991</v>
      </c>
      <c r="U64" s="78">
        <f t="shared" si="3"/>
        <v>0</v>
      </c>
      <c r="V64" s="78">
        <f t="shared" si="4"/>
        <v>0.97727999999999982</v>
      </c>
      <c r="W64" s="78">
        <f t="shared" si="5"/>
        <v>5.6063999999999989</v>
      </c>
    </row>
    <row r="65" spans="1:23">
      <c r="A65" s="8" t="s">
        <v>107</v>
      </c>
      <c r="B65" s="22">
        <v>19.584</v>
      </c>
      <c r="C65" s="22">
        <f t="shared" si="6"/>
        <v>19.584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8.1880703999999991</v>
      </c>
      <c r="K65" s="23">
        <v>4.6805759999999994</v>
      </c>
      <c r="L65" s="23">
        <v>0</v>
      </c>
      <c r="M65" s="23">
        <v>0.99682559999999976</v>
      </c>
      <c r="N65" s="23">
        <v>5.7185279999999992</v>
      </c>
      <c r="O65" s="23">
        <f t="shared" si="8"/>
        <v>19.584</v>
      </c>
      <c r="P65" s="24"/>
      <c r="Q65" s="81">
        <f t="shared" si="9"/>
        <v>19.584</v>
      </c>
      <c r="S65" s="78">
        <f t="shared" si="1"/>
        <v>8.1880703999999991</v>
      </c>
      <c r="T65" s="78">
        <f t="shared" si="2"/>
        <v>4.6805759999999994</v>
      </c>
      <c r="U65" s="78">
        <f t="shared" si="3"/>
        <v>0</v>
      </c>
      <c r="V65" s="78">
        <f t="shared" si="4"/>
        <v>0.99682559999999976</v>
      </c>
      <c r="W65" s="78">
        <f t="shared" si="5"/>
        <v>5.7185279999999992</v>
      </c>
    </row>
    <row r="66" spans="1:23">
      <c r="A66" s="8" t="s">
        <v>108</v>
      </c>
      <c r="B66" s="22">
        <v>18.643999999999998</v>
      </c>
      <c r="C66" s="22">
        <f t="shared" si="6"/>
        <v>18.643999999999998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7.7950563999999982</v>
      </c>
      <c r="K66" s="23">
        <v>4.4559159999999984</v>
      </c>
      <c r="L66" s="23">
        <v>0</v>
      </c>
      <c r="M66" s="23">
        <v>0.9489795999999997</v>
      </c>
      <c r="N66" s="23">
        <v>5.4440479999999987</v>
      </c>
      <c r="O66" s="23">
        <f t="shared" si="8"/>
        <v>18.643999999999998</v>
      </c>
      <c r="P66" s="24"/>
      <c r="Q66" s="81">
        <f t="shared" si="9"/>
        <v>18.643999999999998</v>
      </c>
      <c r="S66" s="78">
        <f t="shared" si="1"/>
        <v>7.7950563999999982</v>
      </c>
      <c r="T66" s="78">
        <f t="shared" si="2"/>
        <v>4.4559159999999984</v>
      </c>
      <c r="U66" s="78">
        <f t="shared" si="3"/>
        <v>0</v>
      </c>
      <c r="V66" s="78">
        <f t="shared" si="4"/>
        <v>0.9489795999999997</v>
      </c>
      <c r="W66" s="78">
        <f t="shared" si="5"/>
        <v>5.4440479999999987</v>
      </c>
    </row>
    <row r="67" spans="1:23">
      <c r="A67" s="8" t="s">
        <v>109</v>
      </c>
      <c r="B67" s="22">
        <v>19.891999999999999</v>
      </c>
      <c r="C67" s="22">
        <f t="shared" si="6"/>
        <v>19.891999999999999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8.3168451999999995</v>
      </c>
      <c r="K67" s="23">
        <v>4.7541879999999992</v>
      </c>
      <c r="L67" s="23">
        <v>0</v>
      </c>
      <c r="M67" s="23">
        <v>1.0125027999999998</v>
      </c>
      <c r="N67" s="23">
        <v>5.808463999999999</v>
      </c>
      <c r="O67" s="23">
        <f t="shared" si="8"/>
        <v>19.891999999999999</v>
      </c>
      <c r="P67" s="24"/>
      <c r="Q67" s="81">
        <f t="shared" si="9"/>
        <v>19.891999999999999</v>
      </c>
      <c r="S67" s="78">
        <f t="shared" ref="S67" si="10">J67</f>
        <v>8.3168451999999995</v>
      </c>
      <c r="T67" s="78">
        <f t="shared" ref="T67" si="11">K67</f>
        <v>4.7541879999999992</v>
      </c>
      <c r="U67" s="78">
        <f t="shared" ref="U67" si="12">L67</f>
        <v>0</v>
      </c>
      <c r="V67" s="78">
        <f t="shared" ref="V67" si="13">M67</f>
        <v>1.0125027999999998</v>
      </c>
      <c r="W67" s="78">
        <f t="shared" ref="W67" si="14">N67</f>
        <v>5.808463999999999</v>
      </c>
    </row>
    <row r="68" spans="1:23">
      <c r="A68" s="8" t="s">
        <v>110</v>
      </c>
      <c r="B68" s="22">
        <v>19.815999999999999</v>
      </c>
      <c r="C68" s="22">
        <f t="shared" ref="C68:C98" si="15">B68</f>
        <v>19.815999999999999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8.2850695999999999</v>
      </c>
      <c r="K68" s="23">
        <v>4.7360239999999987</v>
      </c>
      <c r="L68" s="23">
        <v>0</v>
      </c>
      <c r="M68" s="23">
        <v>1.0086343999999998</v>
      </c>
      <c r="N68" s="23">
        <v>5.7862719999999985</v>
      </c>
      <c r="O68" s="23">
        <f t="shared" ref="O68:O98" si="17">$C68*I68/$I68</f>
        <v>19.815999999999999</v>
      </c>
      <c r="P68" s="24"/>
      <c r="Q68" s="81">
        <f t="shared" ref="Q68:Q98" si="18">O68+P68</f>
        <v>19.815999999999999</v>
      </c>
      <c r="S68" s="78">
        <f>J68</f>
        <v>8.2850695999999999</v>
      </c>
      <c r="T68" s="78">
        <f t="shared" ref="T68:W68" si="19">K68</f>
        <v>4.7360239999999987</v>
      </c>
      <c r="U68" s="78">
        <f t="shared" si="19"/>
        <v>0</v>
      </c>
      <c r="V68" s="78">
        <f t="shared" si="19"/>
        <v>1.0086343999999998</v>
      </c>
      <c r="W68" s="78">
        <f t="shared" si="19"/>
        <v>5.7862719999999985</v>
      </c>
    </row>
    <row r="69" spans="1:23">
      <c r="A69" s="8" t="s">
        <v>111</v>
      </c>
      <c r="B69" s="22">
        <v>19.16</v>
      </c>
      <c r="C69" s="22">
        <f t="shared" si="15"/>
        <v>19.16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8.0107959999999991</v>
      </c>
      <c r="K69" s="23">
        <v>4.5792399999999995</v>
      </c>
      <c r="L69" s="23">
        <v>0</v>
      </c>
      <c r="M69" s="23">
        <v>0.97524399999999989</v>
      </c>
      <c r="N69" s="23">
        <v>5.5947199999999988</v>
      </c>
      <c r="O69" s="23">
        <f t="shared" si="17"/>
        <v>19.16</v>
      </c>
      <c r="P69" s="24"/>
      <c r="Q69" s="81">
        <f t="shared" si="18"/>
        <v>19.16</v>
      </c>
      <c r="S69" s="78">
        <f t="shared" ref="S69:S98" si="20">J69</f>
        <v>8.0107959999999991</v>
      </c>
      <c r="T69" s="78">
        <f t="shared" ref="T69:T98" si="21">K69</f>
        <v>4.5792399999999995</v>
      </c>
      <c r="U69" s="78">
        <f t="shared" ref="U69:U98" si="22">L69</f>
        <v>0</v>
      </c>
      <c r="V69" s="78">
        <f t="shared" ref="V69:V98" si="23">M69</f>
        <v>0.97524399999999989</v>
      </c>
      <c r="W69" s="78">
        <f t="shared" ref="W69:W98" si="24">N69</f>
        <v>5.5947199999999988</v>
      </c>
    </row>
    <row r="70" spans="1:23">
      <c r="A70" s="8" t="s">
        <v>112</v>
      </c>
      <c r="B70" s="22">
        <v>19.352</v>
      </c>
      <c r="C70" s="22">
        <f t="shared" si="15"/>
        <v>19.352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8.0910711999999982</v>
      </c>
      <c r="K70" s="23">
        <v>4.6251279999999992</v>
      </c>
      <c r="L70" s="23">
        <v>0</v>
      </c>
      <c r="M70" s="23">
        <v>0.9850167999999998</v>
      </c>
      <c r="N70" s="23">
        <v>5.6507839999999989</v>
      </c>
      <c r="O70" s="23">
        <f t="shared" si="17"/>
        <v>19.352</v>
      </c>
      <c r="P70" s="24"/>
      <c r="Q70" s="81">
        <f t="shared" si="18"/>
        <v>19.352</v>
      </c>
      <c r="S70" s="78">
        <f t="shared" si="20"/>
        <v>8.0910711999999982</v>
      </c>
      <c r="T70" s="78">
        <f t="shared" si="21"/>
        <v>4.6251279999999992</v>
      </c>
      <c r="U70" s="78">
        <f t="shared" si="22"/>
        <v>0</v>
      </c>
      <c r="V70" s="78">
        <f t="shared" si="23"/>
        <v>0.9850167999999998</v>
      </c>
      <c r="W70" s="78">
        <f t="shared" si="24"/>
        <v>5.6507839999999989</v>
      </c>
    </row>
    <row r="71" spans="1:23">
      <c r="A71" s="8" t="s">
        <v>113</v>
      </c>
      <c r="B71" s="22">
        <v>18.488</v>
      </c>
      <c r="C71" s="22">
        <f t="shared" si="15"/>
        <v>18.488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7.7298327999999996</v>
      </c>
      <c r="K71" s="23">
        <v>4.4186319999999988</v>
      </c>
      <c r="L71" s="23">
        <v>0</v>
      </c>
      <c r="M71" s="23">
        <v>0.94103919999999974</v>
      </c>
      <c r="N71" s="23">
        <v>5.3984959999999997</v>
      </c>
      <c r="O71" s="23">
        <f t="shared" si="17"/>
        <v>18.488</v>
      </c>
      <c r="P71" s="24"/>
      <c r="Q71" s="81">
        <f t="shared" si="18"/>
        <v>18.488</v>
      </c>
      <c r="S71" s="78">
        <f t="shared" si="20"/>
        <v>7.7298327999999996</v>
      </c>
      <c r="T71" s="78">
        <f t="shared" si="21"/>
        <v>4.4186319999999988</v>
      </c>
      <c r="U71" s="78">
        <f t="shared" si="22"/>
        <v>0</v>
      </c>
      <c r="V71" s="78">
        <f t="shared" si="23"/>
        <v>0.94103919999999974</v>
      </c>
      <c r="W71" s="78">
        <f t="shared" si="24"/>
        <v>5.3984959999999997</v>
      </c>
    </row>
    <row r="72" spans="1:23">
      <c r="A72" s="8" t="s">
        <v>114</v>
      </c>
      <c r="B72" s="22">
        <v>19.103999999999999</v>
      </c>
      <c r="C72" s="22">
        <f t="shared" si="15"/>
        <v>19.103999999999999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7.9873823999999987</v>
      </c>
      <c r="K72" s="23">
        <v>4.5658559999999984</v>
      </c>
      <c r="L72" s="23">
        <v>0</v>
      </c>
      <c r="M72" s="23">
        <v>0.97239359999999975</v>
      </c>
      <c r="N72" s="23">
        <v>5.5783679999999984</v>
      </c>
      <c r="O72" s="23">
        <f t="shared" si="17"/>
        <v>19.103999999999999</v>
      </c>
      <c r="P72" s="24"/>
      <c r="Q72" s="81">
        <f t="shared" si="18"/>
        <v>19.103999999999999</v>
      </c>
      <c r="S72" s="78">
        <f t="shared" si="20"/>
        <v>7.9873823999999987</v>
      </c>
      <c r="T72" s="78">
        <f t="shared" si="21"/>
        <v>4.5658559999999984</v>
      </c>
      <c r="U72" s="78">
        <f t="shared" si="22"/>
        <v>0</v>
      </c>
      <c r="V72" s="78">
        <f t="shared" si="23"/>
        <v>0.97239359999999975</v>
      </c>
      <c r="W72" s="78">
        <f t="shared" si="24"/>
        <v>5.5783679999999984</v>
      </c>
    </row>
    <row r="73" spans="1:23">
      <c r="A73" s="8" t="s">
        <v>115</v>
      </c>
      <c r="B73" s="22">
        <v>18.547999999999998</v>
      </c>
      <c r="C73" s="22">
        <f t="shared" si="15"/>
        <v>18.547999999999998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7.7549187999999978</v>
      </c>
      <c r="K73" s="23">
        <v>4.4329719999999986</v>
      </c>
      <c r="L73" s="23">
        <v>0</v>
      </c>
      <c r="M73" s="23">
        <v>0.94409319999999985</v>
      </c>
      <c r="N73" s="23">
        <v>5.4160159999999991</v>
      </c>
      <c r="O73" s="23">
        <f t="shared" si="17"/>
        <v>18.547999999999998</v>
      </c>
      <c r="P73" s="24"/>
      <c r="Q73" s="81">
        <f t="shared" si="18"/>
        <v>18.547999999999998</v>
      </c>
      <c r="S73" s="78">
        <f t="shared" si="20"/>
        <v>7.7549187999999978</v>
      </c>
      <c r="T73" s="78">
        <f t="shared" si="21"/>
        <v>4.4329719999999986</v>
      </c>
      <c r="U73" s="78">
        <f t="shared" si="22"/>
        <v>0</v>
      </c>
      <c r="V73" s="78">
        <f t="shared" si="23"/>
        <v>0.94409319999999985</v>
      </c>
      <c r="W73" s="78">
        <f t="shared" si="24"/>
        <v>5.4160159999999991</v>
      </c>
    </row>
    <row r="74" spans="1:23">
      <c r="A74" s="8" t="s">
        <v>116</v>
      </c>
      <c r="B74" s="22">
        <v>19.507999999999999</v>
      </c>
      <c r="C74" s="22">
        <f t="shared" si="15"/>
        <v>19.507999999999999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8.1562947999999995</v>
      </c>
      <c r="K74" s="23">
        <v>4.6624119999999989</v>
      </c>
      <c r="L74" s="23">
        <v>0</v>
      </c>
      <c r="M74" s="23">
        <v>0.99295719999999976</v>
      </c>
      <c r="N74" s="23">
        <v>5.6963359999999996</v>
      </c>
      <c r="O74" s="23">
        <f t="shared" si="17"/>
        <v>19.507999999999999</v>
      </c>
      <c r="P74" s="24"/>
      <c r="Q74" s="81">
        <f t="shared" si="18"/>
        <v>19.507999999999999</v>
      </c>
      <c r="S74" s="78">
        <f t="shared" si="20"/>
        <v>8.1562947999999995</v>
      </c>
      <c r="T74" s="78">
        <f t="shared" si="21"/>
        <v>4.6624119999999989</v>
      </c>
      <c r="U74" s="78">
        <f t="shared" si="22"/>
        <v>0</v>
      </c>
      <c r="V74" s="78">
        <f t="shared" si="23"/>
        <v>0.99295719999999976</v>
      </c>
      <c r="W74" s="78">
        <f t="shared" si="24"/>
        <v>5.6963359999999996</v>
      </c>
    </row>
    <row r="75" spans="1:23">
      <c r="A75" s="8" t="s">
        <v>117</v>
      </c>
      <c r="B75" s="22">
        <v>19.448</v>
      </c>
      <c r="C75" s="22">
        <f t="shared" si="15"/>
        <v>19.448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8.1312087999999996</v>
      </c>
      <c r="K75" s="23">
        <v>4.6480719999999991</v>
      </c>
      <c r="L75" s="23">
        <v>0</v>
      </c>
      <c r="M75" s="23">
        <v>0.98990319999999987</v>
      </c>
      <c r="N75" s="23">
        <v>5.6788159999999994</v>
      </c>
      <c r="O75" s="23">
        <f t="shared" si="17"/>
        <v>19.448</v>
      </c>
      <c r="P75" s="24"/>
      <c r="Q75" s="81">
        <f t="shared" si="18"/>
        <v>19.448</v>
      </c>
      <c r="S75" s="78">
        <f t="shared" si="20"/>
        <v>8.1312087999999996</v>
      </c>
      <c r="T75" s="78">
        <f t="shared" si="21"/>
        <v>4.6480719999999991</v>
      </c>
      <c r="U75" s="78">
        <f t="shared" si="22"/>
        <v>0</v>
      </c>
      <c r="V75" s="78">
        <f t="shared" si="23"/>
        <v>0.98990319999999987</v>
      </c>
      <c r="W75" s="78">
        <f t="shared" si="24"/>
        <v>5.6788159999999994</v>
      </c>
    </row>
    <row r="76" spans="1:23">
      <c r="A76" s="8" t="s">
        <v>118</v>
      </c>
      <c r="B76" s="22">
        <v>19.18</v>
      </c>
      <c r="C76" s="22">
        <f t="shared" si="15"/>
        <v>19.18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8.0191579999999991</v>
      </c>
      <c r="K76" s="23">
        <v>4.5840199999999989</v>
      </c>
      <c r="L76" s="23">
        <v>0</v>
      </c>
      <c r="M76" s="23">
        <v>0.97626199999999985</v>
      </c>
      <c r="N76" s="23">
        <v>5.6005599999999989</v>
      </c>
      <c r="O76" s="23">
        <f t="shared" si="17"/>
        <v>19.18</v>
      </c>
      <c r="P76" s="24"/>
      <c r="Q76" s="81">
        <f t="shared" si="18"/>
        <v>19.18</v>
      </c>
      <c r="S76" s="78">
        <f t="shared" si="20"/>
        <v>8.0191579999999991</v>
      </c>
      <c r="T76" s="78">
        <f t="shared" si="21"/>
        <v>4.5840199999999989</v>
      </c>
      <c r="U76" s="78">
        <f t="shared" si="22"/>
        <v>0</v>
      </c>
      <c r="V76" s="78">
        <f t="shared" si="23"/>
        <v>0.97626199999999985</v>
      </c>
      <c r="W76" s="78">
        <f t="shared" si="24"/>
        <v>5.6005599999999989</v>
      </c>
    </row>
    <row r="77" spans="1:23">
      <c r="A77" s="8" t="s">
        <v>119</v>
      </c>
      <c r="B77" s="22">
        <v>19.103999999999999</v>
      </c>
      <c r="C77" s="22">
        <f t="shared" si="15"/>
        <v>19.103999999999999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7.9873823999999987</v>
      </c>
      <c r="K77" s="23">
        <v>4.5658559999999984</v>
      </c>
      <c r="L77" s="23">
        <v>0</v>
      </c>
      <c r="M77" s="23">
        <v>0.97239359999999975</v>
      </c>
      <c r="N77" s="23">
        <v>5.5783679999999984</v>
      </c>
      <c r="O77" s="23">
        <f t="shared" si="17"/>
        <v>19.103999999999999</v>
      </c>
      <c r="P77" s="24"/>
      <c r="Q77" s="81">
        <f t="shared" si="18"/>
        <v>19.103999999999999</v>
      </c>
      <c r="S77" s="78">
        <f t="shared" si="20"/>
        <v>7.9873823999999987</v>
      </c>
      <c r="T77" s="78">
        <f t="shared" si="21"/>
        <v>4.5658559999999984</v>
      </c>
      <c r="U77" s="78">
        <f t="shared" si="22"/>
        <v>0</v>
      </c>
      <c r="V77" s="78">
        <f t="shared" si="23"/>
        <v>0.97239359999999975</v>
      </c>
      <c r="W77" s="78">
        <f t="shared" si="24"/>
        <v>5.5783679999999984</v>
      </c>
    </row>
    <row r="78" spans="1:23">
      <c r="A78" s="8" t="s">
        <v>120</v>
      </c>
      <c r="B78" s="22">
        <v>19.815999999999999</v>
      </c>
      <c r="C78" s="22">
        <f t="shared" si="15"/>
        <v>19.815999999999999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8.2850695999999999</v>
      </c>
      <c r="K78" s="23">
        <v>4.7360239999999987</v>
      </c>
      <c r="L78" s="23">
        <v>0</v>
      </c>
      <c r="M78" s="23">
        <v>1.0086343999999998</v>
      </c>
      <c r="N78" s="23">
        <v>5.7862719999999985</v>
      </c>
      <c r="O78" s="23">
        <f t="shared" si="17"/>
        <v>19.815999999999999</v>
      </c>
      <c r="P78" s="24"/>
      <c r="Q78" s="81">
        <f t="shared" si="18"/>
        <v>19.815999999999999</v>
      </c>
      <c r="S78" s="78">
        <f t="shared" si="20"/>
        <v>8.2850695999999999</v>
      </c>
      <c r="T78" s="78">
        <f t="shared" si="21"/>
        <v>4.7360239999999987</v>
      </c>
      <c r="U78" s="78">
        <f t="shared" si="22"/>
        <v>0</v>
      </c>
      <c r="V78" s="78">
        <f t="shared" si="23"/>
        <v>1.0086343999999998</v>
      </c>
      <c r="W78" s="78">
        <f t="shared" si="24"/>
        <v>5.7862719999999985</v>
      </c>
    </row>
    <row r="79" spans="1:23">
      <c r="A79" s="8" t="s">
        <v>121</v>
      </c>
      <c r="B79" s="22">
        <v>20.14</v>
      </c>
      <c r="C79" s="22">
        <f t="shared" si="15"/>
        <v>20.14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8.420534</v>
      </c>
      <c r="K79" s="23">
        <v>4.8134599999999992</v>
      </c>
      <c r="L79" s="23">
        <v>0</v>
      </c>
      <c r="M79" s="23">
        <v>1.025126</v>
      </c>
      <c r="N79" s="23">
        <v>5.8808799999999986</v>
      </c>
      <c r="O79" s="23">
        <f t="shared" si="17"/>
        <v>20.14</v>
      </c>
      <c r="P79" s="24"/>
      <c r="Q79" s="81">
        <f t="shared" si="18"/>
        <v>20.14</v>
      </c>
      <c r="S79" s="78">
        <f t="shared" si="20"/>
        <v>8.420534</v>
      </c>
      <c r="T79" s="78">
        <f t="shared" si="21"/>
        <v>4.8134599999999992</v>
      </c>
      <c r="U79" s="78">
        <f t="shared" si="22"/>
        <v>0</v>
      </c>
      <c r="V79" s="78">
        <f t="shared" si="23"/>
        <v>1.025126</v>
      </c>
      <c r="W79" s="78">
        <f t="shared" si="24"/>
        <v>5.8808799999999986</v>
      </c>
    </row>
    <row r="80" spans="1:23">
      <c r="A80" s="8" t="s">
        <v>122</v>
      </c>
      <c r="B80" s="22">
        <v>18.643999999999998</v>
      </c>
      <c r="C80" s="22">
        <f t="shared" si="15"/>
        <v>18.643999999999998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7.7950563999999982</v>
      </c>
      <c r="K80" s="23">
        <v>4.4559159999999984</v>
      </c>
      <c r="L80" s="23">
        <v>0</v>
      </c>
      <c r="M80" s="23">
        <v>0.9489795999999997</v>
      </c>
      <c r="N80" s="23">
        <v>5.4440479999999987</v>
      </c>
      <c r="O80" s="23">
        <f t="shared" si="17"/>
        <v>18.643999999999998</v>
      </c>
      <c r="P80" s="24"/>
      <c r="Q80" s="81">
        <f t="shared" si="18"/>
        <v>18.643999999999998</v>
      </c>
      <c r="S80" s="78">
        <f t="shared" si="20"/>
        <v>7.7950563999999982</v>
      </c>
      <c r="T80" s="78">
        <f t="shared" si="21"/>
        <v>4.4559159999999984</v>
      </c>
      <c r="U80" s="78">
        <f t="shared" si="22"/>
        <v>0</v>
      </c>
      <c r="V80" s="78">
        <f t="shared" si="23"/>
        <v>0.9489795999999997</v>
      </c>
      <c r="W80" s="78">
        <f t="shared" si="24"/>
        <v>5.4440479999999987</v>
      </c>
    </row>
    <row r="81" spans="1:23">
      <c r="A81" s="8" t="s">
        <v>123</v>
      </c>
      <c r="B81" s="22">
        <v>18.007999999999999</v>
      </c>
      <c r="C81" s="22">
        <f t="shared" si="15"/>
        <v>18.007999999999999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7.5291447999999992</v>
      </c>
      <c r="K81" s="23">
        <v>4.3039119999999995</v>
      </c>
      <c r="L81" s="23">
        <v>0</v>
      </c>
      <c r="M81" s="23">
        <v>0.91660719999999984</v>
      </c>
      <c r="N81" s="23">
        <v>5.258335999999999</v>
      </c>
      <c r="O81" s="23">
        <f t="shared" si="17"/>
        <v>18.007999999999999</v>
      </c>
      <c r="P81" s="24"/>
      <c r="Q81" s="81">
        <f t="shared" si="18"/>
        <v>18.007999999999999</v>
      </c>
      <c r="S81" s="78">
        <f t="shared" si="20"/>
        <v>7.5291447999999992</v>
      </c>
      <c r="T81" s="78">
        <f t="shared" si="21"/>
        <v>4.3039119999999995</v>
      </c>
      <c r="U81" s="78">
        <f t="shared" si="22"/>
        <v>0</v>
      </c>
      <c r="V81" s="78">
        <f t="shared" si="23"/>
        <v>0.91660719999999984</v>
      </c>
      <c r="W81" s="78">
        <f t="shared" si="24"/>
        <v>5.258335999999999</v>
      </c>
    </row>
    <row r="82" spans="1:23">
      <c r="A82" s="8" t="s">
        <v>124</v>
      </c>
      <c r="B82" s="22">
        <v>19.411999999999999</v>
      </c>
      <c r="C82" s="22">
        <f t="shared" si="15"/>
        <v>19.411999999999999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8.1161571999999982</v>
      </c>
      <c r="K82" s="23">
        <v>4.639467999999999</v>
      </c>
      <c r="L82" s="23">
        <v>0</v>
      </c>
      <c r="M82" s="23">
        <v>0.9880707999999998</v>
      </c>
      <c r="N82" s="23">
        <v>5.6683039999999982</v>
      </c>
      <c r="O82" s="23">
        <f t="shared" si="17"/>
        <v>19.411999999999999</v>
      </c>
      <c r="P82" s="24"/>
      <c r="Q82" s="81">
        <f t="shared" si="18"/>
        <v>19.411999999999999</v>
      </c>
      <c r="S82" s="78">
        <f t="shared" si="20"/>
        <v>8.1161571999999982</v>
      </c>
      <c r="T82" s="78">
        <f t="shared" si="21"/>
        <v>4.639467999999999</v>
      </c>
      <c r="U82" s="78">
        <f t="shared" si="22"/>
        <v>0</v>
      </c>
      <c r="V82" s="78">
        <f t="shared" si="23"/>
        <v>0.9880707999999998</v>
      </c>
      <c r="W82" s="78">
        <f t="shared" si="24"/>
        <v>5.6683039999999982</v>
      </c>
    </row>
    <row r="83" spans="1:23">
      <c r="A83" s="8" t="s">
        <v>125</v>
      </c>
      <c r="B83" s="22">
        <v>17.856000000000002</v>
      </c>
      <c r="C83" s="22">
        <f t="shared" si="15"/>
        <v>17.856000000000002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7.4655936000000001</v>
      </c>
      <c r="K83" s="23">
        <v>4.2675839999999994</v>
      </c>
      <c r="L83" s="23">
        <v>0</v>
      </c>
      <c r="M83" s="23">
        <v>0.90887039999999986</v>
      </c>
      <c r="N83" s="23">
        <v>5.2139519999999999</v>
      </c>
      <c r="O83" s="23">
        <f t="shared" si="17"/>
        <v>17.856000000000002</v>
      </c>
      <c r="P83" s="24"/>
      <c r="Q83" s="81">
        <f t="shared" si="18"/>
        <v>17.856000000000002</v>
      </c>
      <c r="S83" s="78">
        <f t="shared" si="20"/>
        <v>7.4655936000000001</v>
      </c>
      <c r="T83" s="78">
        <f t="shared" si="21"/>
        <v>4.2675839999999994</v>
      </c>
      <c r="U83" s="78">
        <f t="shared" si="22"/>
        <v>0</v>
      </c>
      <c r="V83" s="78">
        <f t="shared" si="23"/>
        <v>0.90887039999999986</v>
      </c>
      <c r="W83" s="78">
        <f t="shared" si="24"/>
        <v>5.2139519999999999</v>
      </c>
    </row>
    <row r="84" spans="1:23">
      <c r="A84" s="8" t="s">
        <v>126</v>
      </c>
      <c r="B84" s="22">
        <v>13.576000000000001</v>
      </c>
      <c r="C84" s="22">
        <f t="shared" si="15"/>
        <v>13.576000000000001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5.6761255999999998</v>
      </c>
      <c r="K84" s="23">
        <v>3.2446639999999993</v>
      </c>
      <c r="L84" s="23">
        <v>0</v>
      </c>
      <c r="M84" s="23">
        <v>0.69101839999999981</v>
      </c>
      <c r="N84" s="23">
        <v>3.9641919999999993</v>
      </c>
      <c r="O84" s="23">
        <f t="shared" si="17"/>
        <v>13.575999999999999</v>
      </c>
      <c r="P84" s="24"/>
      <c r="Q84" s="81">
        <f t="shared" si="18"/>
        <v>13.575999999999999</v>
      </c>
      <c r="S84" s="78">
        <f t="shared" si="20"/>
        <v>5.6761255999999998</v>
      </c>
      <c r="T84" s="78">
        <f t="shared" si="21"/>
        <v>3.2446639999999993</v>
      </c>
      <c r="U84" s="78">
        <f t="shared" si="22"/>
        <v>0</v>
      </c>
      <c r="V84" s="78">
        <f t="shared" si="23"/>
        <v>0.69101839999999981</v>
      </c>
      <c r="W84" s="78">
        <f t="shared" si="24"/>
        <v>3.9641919999999993</v>
      </c>
    </row>
    <row r="85" spans="1:23">
      <c r="A85" s="8" t="s">
        <v>127</v>
      </c>
      <c r="B85" s="22">
        <v>14.708</v>
      </c>
      <c r="C85" s="22">
        <f t="shared" si="15"/>
        <v>14.708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6.1494147999999997</v>
      </c>
      <c r="K85" s="23">
        <v>3.5152119999999991</v>
      </c>
      <c r="L85" s="23">
        <v>0</v>
      </c>
      <c r="M85" s="23">
        <v>0.74863719999999989</v>
      </c>
      <c r="N85" s="23">
        <v>4.2947359999999994</v>
      </c>
      <c r="O85" s="23">
        <f t="shared" si="17"/>
        <v>14.708</v>
      </c>
      <c r="P85" s="24"/>
      <c r="Q85" s="81">
        <f t="shared" si="18"/>
        <v>14.708</v>
      </c>
      <c r="S85" s="78">
        <f t="shared" si="20"/>
        <v>6.1494147999999997</v>
      </c>
      <c r="T85" s="78">
        <f t="shared" si="21"/>
        <v>3.5152119999999991</v>
      </c>
      <c r="U85" s="78">
        <f t="shared" si="22"/>
        <v>0</v>
      </c>
      <c r="V85" s="78">
        <f t="shared" si="23"/>
        <v>0.74863719999999989</v>
      </c>
      <c r="W85" s="78">
        <f t="shared" si="24"/>
        <v>4.2947359999999994</v>
      </c>
    </row>
    <row r="86" spans="1:23">
      <c r="A86" s="8" t="s">
        <v>128</v>
      </c>
      <c r="B86" s="22">
        <v>19.084</v>
      </c>
      <c r="C86" s="22">
        <f t="shared" si="15"/>
        <v>19.084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7.9790203999999996</v>
      </c>
      <c r="K86" s="23">
        <v>4.561075999999999</v>
      </c>
      <c r="L86" s="23">
        <v>0</v>
      </c>
      <c r="M86" s="23">
        <v>0.97137559999999978</v>
      </c>
      <c r="N86" s="23">
        <v>5.5725279999999993</v>
      </c>
      <c r="O86" s="23">
        <f t="shared" si="17"/>
        <v>19.084</v>
      </c>
      <c r="P86" s="24"/>
      <c r="Q86" s="81">
        <f t="shared" si="18"/>
        <v>19.084</v>
      </c>
      <c r="S86" s="78">
        <f t="shared" si="20"/>
        <v>7.9790203999999996</v>
      </c>
      <c r="T86" s="78">
        <f t="shared" si="21"/>
        <v>4.561075999999999</v>
      </c>
      <c r="U86" s="78">
        <f t="shared" si="22"/>
        <v>0</v>
      </c>
      <c r="V86" s="78">
        <f t="shared" si="23"/>
        <v>0.97137559999999978</v>
      </c>
      <c r="W86" s="78">
        <f t="shared" si="24"/>
        <v>5.5725279999999993</v>
      </c>
    </row>
    <row r="87" spans="1:23">
      <c r="A87" s="8" t="s">
        <v>129</v>
      </c>
      <c r="B87" s="22">
        <v>19.832000000000001</v>
      </c>
      <c r="C87" s="22">
        <f t="shared" si="15"/>
        <v>19.832000000000001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8.2917591999999996</v>
      </c>
      <c r="K87" s="23">
        <v>4.7398479999999994</v>
      </c>
      <c r="L87" s="23">
        <v>0</v>
      </c>
      <c r="M87" s="23">
        <v>1.0094487999999999</v>
      </c>
      <c r="N87" s="23">
        <v>5.7909439999999996</v>
      </c>
      <c r="O87" s="23">
        <f t="shared" si="17"/>
        <v>19.832000000000001</v>
      </c>
      <c r="P87" s="24"/>
      <c r="Q87" s="81">
        <f t="shared" si="18"/>
        <v>19.832000000000001</v>
      </c>
      <c r="S87" s="78">
        <f t="shared" si="20"/>
        <v>8.2917591999999996</v>
      </c>
      <c r="T87" s="78">
        <f t="shared" si="21"/>
        <v>4.7398479999999994</v>
      </c>
      <c r="U87" s="78">
        <f t="shared" si="22"/>
        <v>0</v>
      </c>
      <c r="V87" s="78">
        <f t="shared" si="23"/>
        <v>1.0094487999999999</v>
      </c>
      <c r="W87" s="78">
        <f t="shared" si="24"/>
        <v>5.7909439999999996</v>
      </c>
    </row>
    <row r="88" spans="1:23">
      <c r="A88" s="8" t="s">
        <v>130</v>
      </c>
      <c r="B88" s="22">
        <v>20.024000000000001</v>
      </c>
      <c r="C88" s="22">
        <f t="shared" si="15"/>
        <v>20.024000000000001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8.3720344000000004</v>
      </c>
      <c r="K88" s="23">
        <v>4.7857359999999991</v>
      </c>
      <c r="L88" s="23">
        <v>0</v>
      </c>
      <c r="M88" s="23">
        <v>1.0192215999999998</v>
      </c>
      <c r="N88" s="23">
        <v>5.8470079999999989</v>
      </c>
      <c r="O88" s="23">
        <f t="shared" si="17"/>
        <v>20.024000000000001</v>
      </c>
      <c r="P88" s="24"/>
      <c r="Q88" s="81">
        <f t="shared" si="18"/>
        <v>20.024000000000001</v>
      </c>
      <c r="S88" s="78">
        <f t="shared" si="20"/>
        <v>8.3720344000000004</v>
      </c>
      <c r="T88" s="78">
        <f t="shared" si="21"/>
        <v>4.7857359999999991</v>
      </c>
      <c r="U88" s="78">
        <f t="shared" si="22"/>
        <v>0</v>
      </c>
      <c r="V88" s="78">
        <f t="shared" si="23"/>
        <v>1.0192215999999998</v>
      </c>
      <c r="W88" s="78">
        <f t="shared" si="24"/>
        <v>5.8470079999999989</v>
      </c>
    </row>
    <row r="89" spans="1:23">
      <c r="A89" s="8" t="s">
        <v>131</v>
      </c>
      <c r="B89" s="22">
        <v>20.007999999999999</v>
      </c>
      <c r="C89" s="22">
        <f t="shared" si="15"/>
        <v>20.007999999999999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8.365344799999999</v>
      </c>
      <c r="K89" s="23">
        <v>4.7819119999999984</v>
      </c>
      <c r="L89" s="23">
        <v>0</v>
      </c>
      <c r="M89" s="23">
        <v>1.0184071999999997</v>
      </c>
      <c r="N89" s="23">
        <v>5.8423359999999986</v>
      </c>
      <c r="O89" s="23">
        <f t="shared" si="17"/>
        <v>20.007999999999999</v>
      </c>
      <c r="P89" s="24"/>
      <c r="Q89" s="81">
        <f t="shared" si="18"/>
        <v>20.007999999999999</v>
      </c>
      <c r="S89" s="78">
        <f t="shared" si="20"/>
        <v>8.365344799999999</v>
      </c>
      <c r="T89" s="78">
        <f t="shared" si="21"/>
        <v>4.7819119999999984</v>
      </c>
      <c r="U89" s="78">
        <f t="shared" si="22"/>
        <v>0</v>
      </c>
      <c r="V89" s="78">
        <f t="shared" si="23"/>
        <v>1.0184071999999997</v>
      </c>
      <c r="W89" s="78">
        <f t="shared" si="24"/>
        <v>5.8423359999999986</v>
      </c>
    </row>
    <row r="90" spans="1:23">
      <c r="A90" s="8" t="s">
        <v>132</v>
      </c>
      <c r="B90" s="22">
        <v>20.024000000000001</v>
      </c>
      <c r="C90" s="22">
        <f t="shared" si="15"/>
        <v>20.024000000000001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8.3720344000000004</v>
      </c>
      <c r="K90" s="23">
        <v>4.7857359999999991</v>
      </c>
      <c r="L90" s="23">
        <v>0</v>
      </c>
      <c r="M90" s="23">
        <v>1.0192215999999998</v>
      </c>
      <c r="N90" s="23">
        <v>5.8470079999999989</v>
      </c>
      <c r="O90" s="23">
        <f t="shared" si="17"/>
        <v>20.024000000000001</v>
      </c>
      <c r="P90" s="24"/>
      <c r="Q90" s="81">
        <f t="shared" si="18"/>
        <v>20.024000000000001</v>
      </c>
      <c r="S90" s="78">
        <f t="shared" si="20"/>
        <v>8.3720344000000004</v>
      </c>
      <c r="T90" s="78">
        <f t="shared" si="21"/>
        <v>4.7857359999999991</v>
      </c>
      <c r="U90" s="78">
        <f t="shared" si="22"/>
        <v>0</v>
      </c>
      <c r="V90" s="78">
        <f t="shared" si="23"/>
        <v>1.0192215999999998</v>
      </c>
      <c r="W90" s="78">
        <f t="shared" si="24"/>
        <v>5.8470079999999989</v>
      </c>
    </row>
    <row r="91" spans="1:23">
      <c r="A91" s="8" t="s">
        <v>133</v>
      </c>
      <c r="B91" s="22">
        <v>18.931999999999999</v>
      </c>
      <c r="C91" s="22">
        <f t="shared" si="15"/>
        <v>18.931999999999999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7.9154691999999987</v>
      </c>
      <c r="K91" s="23">
        <v>4.5247479999999989</v>
      </c>
      <c r="L91" s="23">
        <v>0</v>
      </c>
      <c r="M91" s="23">
        <v>0.9636387999999998</v>
      </c>
      <c r="N91" s="23">
        <v>5.5281439999999993</v>
      </c>
      <c r="O91" s="23">
        <f t="shared" si="17"/>
        <v>18.931999999999999</v>
      </c>
      <c r="P91" s="24"/>
      <c r="Q91" s="81">
        <f t="shared" si="18"/>
        <v>18.931999999999999</v>
      </c>
      <c r="S91" s="78">
        <f t="shared" si="20"/>
        <v>7.9154691999999987</v>
      </c>
      <c r="T91" s="78">
        <f t="shared" si="21"/>
        <v>4.5247479999999989</v>
      </c>
      <c r="U91" s="78">
        <f t="shared" si="22"/>
        <v>0</v>
      </c>
      <c r="V91" s="78">
        <f t="shared" si="23"/>
        <v>0.9636387999999998</v>
      </c>
      <c r="W91" s="78">
        <f t="shared" si="24"/>
        <v>5.5281439999999993</v>
      </c>
    </row>
    <row r="92" spans="1:23">
      <c r="A92" s="8" t="s">
        <v>134</v>
      </c>
      <c r="B92" s="22">
        <v>19.315999999999999</v>
      </c>
      <c r="C92" s="22">
        <f t="shared" si="15"/>
        <v>19.315999999999999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8.0760195999999986</v>
      </c>
      <c r="K92" s="23">
        <v>4.6165239999999992</v>
      </c>
      <c r="L92" s="23">
        <v>0</v>
      </c>
      <c r="M92" s="23">
        <v>0.98318439999999985</v>
      </c>
      <c r="N92" s="23">
        <v>5.6402719999999995</v>
      </c>
      <c r="O92" s="23">
        <f t="shared" si="17"/>
        <v>19.315999999999999</v>
      </c>
      <c r="P92" s="24"/>
      <c r="Q92" s="81">
        <f t="shared" si="18"/>
        <v>19.315999999999999</v>
      </c>
      <c r="S92" s="78">
        <f t="shared" si="20"/>
        <v>8.0760195999999986</v>
      </c>
      <c r="T92" s="78">
        <f t="shared" si="21"/>
        <v>4.6165239999999992</v>
      </c>
      <c r="U92" s="78">
        <f t="shared" si="22"/>
        <v>0</v>
      </c>
      <c r="V92" s="78">
        <f t="shared" si="23"/>
        <v>0.98318439999999985</v>
      </c>
      <c r="W92" s="78">
        <f t="shared" si="24"/>
        <v>5.6402719999999995</v>
      </c>
    </row>
    <row r="93" spans="1:23">
      <c r="A93" s="8" t="s">
        <v>135</v>
      </c>
      <c r="B93" s="22">
        <v>19.335999999999999</v>
      </c>
      <c r="C93" s="22">
        <f t="shared" si="15"/>
        <v>19.335999999999999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8.0843815999999986</v>
      </c>
      <c r="K93" s="23">
        <v>4.6213039999999985</v>
      </c>
      <c r="L93" s="23">
        <v>0</v>
      </c>
      <c r="M93" s="23">
        <v>0.98420239999999981</v>
      </c>
      <c r="N93" s="23">
        <v>5.6461119999999987</v>
      </c>
      <c r="O93" s="23">
        <f t="shared" si="17"/>
        <v>19.335999999999999</v>
      </c>
      <c r="P93" s="24"/>
      <c r="Q93" s="81">
        <f t="shared" si="18"/>
        <v>19.335999999999999</v>
      </c>
      <c r="S93" s="78">
        <f t="shared" si="20"/>
        <v>8.0843815999999986</v>
      </c>
      <c r="T93" s="78">
        <f t="shared" si="21"/>
        <v>4.6213039999999985</v>
      </c>
      <c r="U93" s="78">
        <f t="shared" si="22"/>
        <v>0</v>
      </c>
      <c r="V93" s="78">
        <f t="shared" si="23"/>
        <v>0.98420239999999981</v>
      </c>
      <c r="W93" s="78">
        <f t="shared" si="24"/>
        <v>5.6461119999999987</v>
      </c>
    </row>
    <row r="94" spans="1:23">
      <c r="A94" s="8" t="s">
        <v>136</v>
      </c>
      <c r="B94" s="22">
        <v>20.216000000000001</v>
      </c>
      <c r="C94" s="22">
        <f t="shared" si="15"/>
        <v>20.216000000000001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8.4523095999999995</v>
      </c>
      <c r="K94" s="23">
        <v>4.8316239999999988</v>
      </c>
      <c r="L94" s="23">
        <v>0</v>
      </c>
      <c r="M94" s="23">
        <v>1.0289943999999998</v>
      </c>
      <c r="N94" s="23">
        <v>5.903071999999999</v>
      </c>
      <c r="O94" s="23">
        <f t="shared" si="17"/>
        <v>20.216000000000001</v>
      </c>
      <c r="P94" s="24"/>
      <c r="Q94" s="81">
        <f t="shared" si="18"/>
        <v>20.216000000000001</v>
      </c>
      <c r="S94" s="78">
        <f t="shared" si="20"/>
        <v>8.4523095999999995</v>
      </c>
      <c r="T94" s="78">
        <f t="shared" si="21"/>
        <v>4.8316239999999988</v>
      </c>
      <c r="U94" s="78">
        <f t="shared" si="22"/>
        <v>0</v>
      </c>
      <c r="V94" s="78">
        <f t="shared" si="23"/>
        <v>1.0289943999999998</v>
      </c>
      <c r="W94" s="78">
        <f t="shared" si="24"/>
        <v>5.903071999999999</v>
      </c>
    </row>
    <row r="95" spans="1:23">
      <c r="A95" s="8" t="s">
        <v>137</v>
      </c>
      <c r="B95" s="22">
        <v>19.968</v>
      </c>
      <c r="C95" s="22">
        <f t="shared" si="15"/>
        <v>19.968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8.3486207999999991</v>
      </c>
      <c r="K95" s="23">
        <v>4.7723519999999988</v>
      </c>
      <c r="L95" s="23">
        <v>0</v>
      </c>
      <c r="M95" s="23">
        <v>1.0163711999999998</v>
      </c>
      <c r="N95" s="23">
        <v>5.8306559999999994</v>
      </c>
      <c r="O95" s="23">
        <f t="shared" si="17"/>
        <v>19.968</v>
      </c>
      <c r="P95" s="24"/>
      <c r="Q95" s="81">
        <f t="shared" si="18"/>
        <v>19.968</v>
      </c>
      <c r="S95" s="78">
        <f t="shared" si="20"/>
        <v>8.3486207999999991</v>
      </c>
      <c r="T95" s="78">
        <f t="shared" si="21"/>
        <v>4.7723519999999988</v>
      </c>
      <c r="U95" s="78">
        <f t="shared" si="22"/>
        <v>0</v>
      </c>
      <c r="V95" s="78">
        <f t="shared" si="23"/>
        <v>1.0163711999999998</v>
      </c>
      <c r="W95" s="78">
        <f t="shared" si="24"/>
        <v>5.8306559999999994</v>
      </c>
    </row>
    <row r="96" spans="1:23">
      <c r="A96" s="8" t="s">
        <v>138</v>
      </c>
      <c r="B96" s="22">
        <v>20.776</v>
      </c>
      <c r="C96" s="22">
        <f t="shared" si="15"/>
        <v>20.776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8.686445599999999</v>
      </c>
      <c r="K96" s="23">
        <v>4.965463999999999</v>
      </c>
      <c r="L96" s="23">
        <v>0</v>
      </c>
      <c r="M96" s="23">
        <v>1.0574983999999998</v>
      </c>
      <c r="N96" s="23">
        <v>6.0665919999999982</v>
      </c>
      <c r="O96" s="23">
        <f t="shared" si="17"/>
        <v>20.776</v>
      </c>
      <c r="P96" s="24"/>
      <c r="Q96" s="81">
        <f t="shared" si="18"/>
        <v>20.776</v>
      </c>
      <c r="S96" s="78">
        <f t="shared" si="20"/>
        <v>8.686445599999999</v>
      </c>
      <c r="T96" s="78">
        <f t="shared" si="21"/>
        <v>4.965463999999999</v>
      </c>
      <c r="U96" s="78">
        <f t="shared" si="22"/>
        <v>0</v>
      </c>
      <c r="V96" s="78">
        <f t="shared" si="23"/>
        <v>1.0574983999999998</v>
      </c>
      <c r="W96" s="78">
        <f t="shared" si="24"/>
        <v>6.0665919999999982</v>
      </c>
    </row>
    <row r="97" spans="1:26">
      <c r="A97" s="8" t="s">
        <v>139</v>
      </c>
      <c r="B97" s="22">
        <v>19.18</v>
      </c>
      <c r="C97" s="22">
        <f t="shared" si="15"/>
        <v>19.18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8.0191579999999991</v>
      </c>
      <c r="K97" s="23">
        <v>4.5840199999999989</v>
      </c>
      <c r="L97" s="23">
        <v>0</v>
      </c>
      <c r="M97" s="23">
        <v>0.97626199999999985</v>
      </c>
      <c r="N97" s="23">
        <v>5.6005599999999989</v>
      </c>
      <c r="O97" s="23">
        <f t="shared" si="17"/>
        <v>19.18</v>
      </c>
      <c r="P97" s="24"/>
      <c r="Q97" s="81">
        <f t="shared" si="18"/>
        <v>19.18</v>
      </c>
      <c r="S97" s="78">
        <f t="shared" si="20"/>
        <v>8.0191579999999991</v>
      </c>
      <c r="T97" s="78">
        <f t="shared" si="21"/>
        <v>4.5840199999999989</v>
      </c>
      <c r="U97" s="78">
        <f t="shared" si="22"/>
        <v>0</v>
      </c>
      <c r="V97" s="78">
        <f t="shared" si="23"/>
        <v>0.97626199999999985</v>
      </c>
      <c r="W97" s="78">
        <f t="shared" si="24"/>
        <v>5.6005599999999989</v>
      </c>
    </row>
    <row r="98" spans="1:26">
      <c r="A98" s="8" t="s">
        <v>140</v>
      </c>
      <c r="B98" s="22">
        <v>17.835999999999999</v>
      </c>
      <c r="C98" s="22">
        <f t="shared" si="15"/>
        <v>17.835999999999999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7.4572315999999992</v>
      </c>
      <c r="K98" s="23">
        <v>4.2628039999999983</v>
      </c>
      <c r="L98" s="23">
        <v>0</v>
      </c>
      <c r="M98" s="23">
        <v>0.90785239999999978</v>
      </c>
      <c r="N98" s="23">
        <v>5.208111999999999</v>
      </c>
      <c r="O98" s="23">
        <f t="shared" si="17"/>
        <v>17.835999999999999</v>
      </c>
      <c r="P98" s="24"/>
      <c r="Q98" s="81">
        <f t="shared" si="18"/>
        <v>17.835999999999999</v>
      </c>
      <c r="S98" s="78">
        <f t="shared" si="20"/>
        <v>7.4572315999999992</v>
      </c>
      <c r="T98" s="78">
        <f t="shared" si="21"/>
        <v>4.2628039999999983</v>
      </c>
      <c r="U98" s="78">
        <f t="shared" si="22"/>
        <v>0</v>
      </c>
      <c r="V98" s="78">
        <f t="shared" si="23"/>
        <v>0.90785239999999978</v>
      </c>
      <c r="W98" s="78">
        <f t="shared" si="24"/>
        <v>5.208111999999999</v>
      </c>
    </row>
    <row r="99" spans="1:26">
      <c r="A99" s="8" t="s">
        <v>175</v>
      </c>
      <c r="B99" s="22">
        <f t="shared" ref="B99:Q99" si="25">SUM(B3:B98)/4000</f>
        <v>0.44786700000000046</v>
      </c>
      <c r="C99" s="22">
        <f t="shared" si="25"/>
        <v>0.44786700000000046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0.18725319269999993</v>
      </c>
      <c r="K99" s="24">
        <f t="shared" si="25"/>
        <v>0.10704021300000002</v>
      </c>
      <c r="L99" s="24">
        <f t="shared" si="25"/>
        <v>0</v>
      </c>
      <c r="M99" s="24">
        <f t="shared" si="25"/>
        <v>2.2796430300000003E-2</v>
      </c>
      <c r="N99" s="24">
        <f t="shared" si="25"/>
        <v>0.13077716399999997</v>
      </c>
      <c r="O99" s="25">
        <f t="shared" si="25"/>
        <v>0.44786700000000046</v>
      </c>
      <c r="P99" s="25"/>
      <c r="Q99" s="85">
        <f t="shared" si="25"/>
        <v>0.44786700000000046</v>
      </c>
      <c r="S99" s="78">
        <f>SUM(S3:S98)/4000</f>
        <v>0.18725319269999993</v>
      </c>
      <c r="T99" s="78">
        <f t="shared" ref="T99:W99" si="26">SUM(T3:T98)/4000</f>
        <v>0.10704021300000002</v>
      </c>
      <c r="U99" s="78">
        <f t="shared" si="26"/>
        <v>0</v>
      </c>
      <c r="V99" s="78">
        <f t="shared" si="26"/>
        <v>2.2796430300000003E-2</v>
      </c>
      <c r="W99" s="78">
        <f t="shared" si="26"/>
        <v>0.13077716399999997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2.58</v>
      </c>
      <c r="N3" s="113">
        <v>0</v>
      </c>
      <c r="O3" s="95">
        <v>-128</v>
      </c>
      <c r="P3" s="95">
        <v>-83</v>
      </c>
      <c r="Q3" s="95">
        <v>0</v>
      </c>
      <c r="R3" s="95">
        <v>0</v>
      </c>
      <c r="S3" s="114">
        <v>0</v>
      </c>
      <c r="U3" s="115">
        <v>-211</v>
      </c>
      <c r="V3" s="116">
        <v>2.58</v>
      </c>
      <c r="W3">
        <v>0</v>
      </c>
      <c r="X3">
        <v>-128</v>
      </c>
      <c r="Y3">
        <v>0</v>
      </c>
      <c r="Z3">
        <v>2.58</v>
      </c>
      <c r="AA3">
        <v>-83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1.53</v>
      </c>
      <c r="N4" s="115">
        <v>0</v>
      </c>
      <c r="O4" s="88">
        <v>-108</v>
      </c>
      <c r="P4" s="88">
        <v>-108</v>
      </c>
      <c r="Q4" s="88">
        <v>0</v>
      </c>
      <c r="R4" s="88">
        <v>0</v>
      </c>
      <c r="S4" s="116">
        <v>0</v>
      </c>
      <c r="U4" s="115">
        <v>-216</v>
      </c>
      <c r="V4" s="116">
        <v>1.53</v>
      </c>
      <c r="W4">
        <v>0</v>
      </c>
      <c r="X4">
        <v>-108</v>
      </c>
      <c r="Y4">
        <v>0</v>
      </c>
      <c r="Z4">
        <v>1.53</v>
      </c>
      <c r="AA4">
        <v>-108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0.56999999999999995</v>
      </c>
      <c r="N5" s="115">
        <v>0</v>
      </c>
      <c r="O5" s="88">
        <v>-138</v>
      </c>
      <c r="P5" s="88">
        <v>-124</v>
      </c>
      <c r="Q5" s="88">
        <v>0</v>
      </c>
      <c r="R5" s="88">
        <v>0</v>
      </c>
      <c r="S5" s="116">
        <v>0</v>
      </c>
      <c r="U5" s="115">
        <v>-262</v>
      </c>
      <c r="V5" s="116">
        <v>0.56999999999999995</v>
      </c>
      <c r="W5">
        <v>0</v>
      </c>
      <c r="X5">
        <v>-138</v>
      </c>
      <c r="Y5">
        <v>0</v>
      </c>
      <c r="Z5">
        <v>0.56999999999999995</v>
      </c>
      <c r="AA5">
        <v>-124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-158</v>
      </c>
      <c r="P6" s="88">
        <v>-143</v>
      </c>
      <c r="Q6" s="88">
        <v>0</v>
      </c>
      <c r="R6" s="88">
        <v>0</v>
      </c>
      <c r="S6" s="116">
        <v>0</v>
      </c>
      <c r="U6" s="115">
        <v>-301</v>
      </c>
      <c r="V6" s="116">
        <v>0</v>
      </c>
      <c r="W6">
        <v>0</v>
      </c>
      <c r="X6">
        <v>-158</v>
      </c>
      <c r="Y6">
        <v>0</v>
      </c>
      <c r="Z6">
        <v>0</v>
      </c>
      <c r="AA6">
        <v>-143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-173</v>
      </c>
      <c r="P7" s="88">
        <v>-104</v>
      </c>
      <c r="Q7" s="88">
        <v>0</v>
      </c>
      <c r="R7" s="88">
        <v>0</v>
      </c>
      <c r="S7" s="116">
        <v>0</v>
      </c>
      <c r="U7" s="115">
        <v>-277</v>
      </c>
      <c r="V7" s="116">
        <v>0</v>
      </c>
      <c r="W7">
        <v>0</v>
      </c>
      <c r="X7">
        <v>-173</v>
      </c>
      <c r="Y7">
        <v>0</v>
      </c>
      <c r="Z7">
        <v>0</v>
      </c>
      <c r="AA7">
        <v>-104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</v>
      </c>
      <c r="O8" s="88">
        <v>-198</v>
      </c>
      <c r="P8" s="88">
        <v>-119</v>
      </c>
      <c r="Q8" s="88">
        <v>0</v>
      </c>
      <c r="R8" s="88">
        <v>0</v>
      </c>
      <c r="S8" s="116">
        <v>0</v>
      </c>
      <c r="U8" s="115">
        <v>-319</v>
      </c>
      <c r="V8" s="116">
        <v>0</v>
      </c>
      <c r="W8">
        <v>-2</v>
      </c>
      <c r="X8">
        <v>-198</v>
      </c>
      <c r="Y8">
        <v>0</v>
      </c>
      <c r="Z8">
        <v>0</v>
      </c>
      <c r="AA8">
        <v>-119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-27</v>
      </c>
      <c r="O9" s="88">
        <v>-223</v>
      </c>
      <c r="P9" s="88">
        <v>-129</v>
      </c>
      <c r="Q9" s="88">
        <v>0</v>
      </c>
      <c r="R9" s="88">
        <v>0</v>
      </c>
      <c r="S9" s="116">
        <v>0</v>
      </c>
      <c r="U9" s="115">
        <v>-379</v>
      </c>
      <c r="V9" s="116">
        <v>0</v>
      </c>
      <c r="W9">
        <v>-27</v>
      </c>
      <c r="X9">
        <v>-223</v>
      </c>
      <c r="Y9">
        <v>0</v>
      </c>
      <c r="Z9">
        <v>0</v>
      </c>
      <c r="AA9">
        <v>-129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-43</v>
      </c>
      <c r="O10" s="88">
        <v>-233</v>
      </c>
      <c r="P10" s="88">
        <v>-136</v>
      </c>
      <c r="Q10" s="88">
        <v>0</v>
      </c>
      <c r="R10" s="88">
        <v>0</v>
      </c>
      <c r="S10" s="116">
        <v>0</v>
      </c>
      <c r="U10" s="115">
        <v>-412</v>
      </c>
      <c r="V10" s="116">
        <v>0</v>
      </c>
      <c r="W10">
        <v>-43</v>
      </c>
      <c r="X10">
        <v>-233</v>
      </c>
      <c r="Y10">
        <v>0</v>
      </c>
      <c r="Z10">
        <v>0</v>
      </c>
      <c r="AA10">
        <v>-136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-58</v>
      </c>
      <c r="O11" s="88">
        <v>-238</v>
      </c>
      <c r="P11" s="88">
        <v>-147</v>
      </c>
      <c r="Q11" s="88">
        <v>0</v>
      </c>
      <c r="R11" s="88">
        <v>0</v>
      </c>
      <c r="S11" s="116">
        <v>0</v>
      </c>
      <c r="U11" s="115">
        <v>-443</v>
      </c>
      <c r="V11" s="116">
        <v>0</v>
      </c>
      <c r="W11">
        <v>-58</v>
      </c>
      <c r="X11">
        <v>-238</v>
      </c>
      <c r="Y11">
        <v>0</v>
      </c>
      <c r="Z11">
        <v>0</v>
      </c>
      <c r="AA11">
        <v>-147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-74</v>
      </c>
      <c r="O12" s="88">
        <v>-243</v>
      </c>
      <c r="P12" s="88">
        <v>-153</v>
      </c>
      <c r="Q12" s="88">
        <v>0</v>
      </c>
      <c r="R12" s="88">
        <v>0</v>
      </c>
      <c r="S12" s="116">
        <v>0</v>
      </c>
      <c r="U12" s="115">
        <v>-470</v>
      </c>
      <c r="V12" s="116">
        <v>0.48</v>
      </c>
      <c r="W12">
        <v>-74</v>
      </c>
      <c r="X12">
        <v>-243</v>
      </c>
      <c r="Y12">
        <v>0</v>
      </c>
      <c r="Z12">
        <v>0.48</v>
      </c>
      <c r="AA12">
        <v>-153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0.19</v>
      </c>
      <c r="N13" s="115">
        <v>-83</v>
      </c>
      <c r="O13" s="88">
        <v>-248</v>
      </c>
      <c r="P13" s="88">
        <v>-159</v>
      </c>
      <c r="Q13" s="88">
        <v>0</v>
      </c>
      <c r="R13" s="88">
        <v>0</v>
      </c>
      <c r="S13" s="116">
        <v>0</v>
      </c>
      <c r="U13" s="115">
        <v>-490</v>
      </c>
      <c r="V13" s="116">
        <v>0.19</v>
      </c>
      <c r="W13">
        <v>-83</v>
      </c>
      <c r="X13">
        <v>-248</v>
      </c>
      <c r="Y13">
        <v>0</v>
      </c>
      <c r="Z13">
        <v>0.19</v>
      </c>
      <c r="AA13">
        <v>-159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0.56999999999999995</v>
      </c>
      <c r="N14" s="115">
        <v>-93</v>
      </c>
      <c r="O14" s="88">
        <v>-258</v>
      </c>
      <c r="P14" s="88">
        <v>-172</v>
      </c>
      <c r="Q14" s="88">
        <v>0</v>
      </c>
      <c r="R14" s="88">
        <v>0</v>
      </c>
      <c r="S14" s="116">
        <v>0</v>
      </c>
      <c r="U14" s="115">
        <v>-523</v>
      </c>
      <c r="V14" s="116">
        <v>0.56999999999999995</v>
      </c>
      <c r="W14">
        <v>-93</v>
      </c>
      <c r="X14">
        <v>-258</v>
      </c>
      <c r="Y14">
        <v>0</v>
      </c>
      <c r="Z14">
        <v>0.56999999999999995</v>
      </c>
      <c r="AA14">
        <v>-172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2.0099999999999998</v>
      </c>
      <c r="N15" s="115">
        <v>-102</v>
      </c>
      <c r="O15" s="88">
        <v>-273</v>
      </c>
      <c r="P15" s="88">
        <v>-182</v>
      </c>
      <c r="Q15" s="88">
        <v>0</v>
      </c>
      <c r="R15" s="88">
        <v>0</v>
      </c>
      <c r="S15" s="116">
        <v>0</v>
      </c>
      <c r="U15" s="115">
        <v>-557</v>
      </c>
      <c r="V15" s="116">
        <v>2.0099999999999998</v>
      </c>
      <c r="W15">
        <v>-102</v>
      </c>
      <c r="X15">
        <v>-273</v>
      </c>
      <c r="Y15">
        <v>0</v>
      </c>
      <c r="Z15">
        <v>2.0099999999999998</v>
      </c>
      <c r="AA15">
        <v>-182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1.34</v>
      </c>
      <c r="N16" s="115">
        <v>-104</v>
      </c>
      <c r="O16" s="88">
        <v>-273</v>
      </c>
      <c r="P16" s="88">
        <v>-175</v>
      </c>
      <c r="Q16" s="88">
        <v>0</v>
      </c>
      <c r="R16" s="88">
        <v>0</v>
      </c>
      <c r="S16" s="116">
        <v>0</v>
      </c>
      <c r="U16" s="115">
        <v>-552</v>
      </c>
      <c r="V16" s="116">
        <v>1.34</v>
      </c>
      <c r="W16">
        <v>-104</v>
      </c>
      <c r="X16">
        <v>-273</v>
      </c>
      <c r="Y16">
        <v>0</v>
      </c>
      <c r="Z16">
        <v>1.34</v>
      </c>
      <c r="AA16">
        <v>-175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1.24</v>
      </c>
      <c r="N17" s="115">
        <v>-104</v>
      </c>
      <c r="O17" s="88">
        <v>-268</v>
      </c>
      <c r="P17" s="88">
        <v>-174</v>
      </c>
      <c r="Q17" s="88">
        <v>0</v>
      </c>
      <c r="R17" s="88">
        <v>0</v>
      </c>
      <c r="S17" s="116">
        <v>0</v>
      </c>
      <c r="U17" s="115">
        <v>-546</v>
      </c>
      <c r="V17" s="116">
        <v>1.24</v>
      </c>
      <c r="W17">
        <v>-104</v>
      </c>
      <c r="X17">
        <v>-268</v>
      </c>
      <c r="Y17">
        <v>0</v>
      </c>
      <c r="Z17">
        <v>1.24</v>
      </c>
      <c r="AA17">
        <v>-174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2.58</v>
      </c>
      <c r="N18" s="115">
        <v>-102</v>
      </c>
      <c r="O18" s="88">
        <v>-268</v>
      </c>
      <c r="P18" s="88">
        <v>-173</v>
      </c>
      <c r="Q18" s="88">
        <v>0</v>
      </c>
      <c r="R18" s="88">
        <v>0</v>
      </c>
      <c r="S18" s="116">
        <v>0</v>
      </c>
      <c r="U18" s="115">
        <v>-543</v>
      </c>
      <c r="V18" s="116">
        <v>2.58</v>
      </c>
      <c r="W18">
        <v>-102</v>
      </c>
      <c r="X18">
        <v>-268</v>
      </c>
      <c r="Y18">
        <v>0</v>
      </c>
      <c r="Z18">
        <v>2.58</v>
      </c>
      <c r="AA18">
        <v>-173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1.53</v>
      </c>
      <c r="N19" s="115">
        <v>-91</v>
      </c>
      <c r="O19" s="88">
        <v>-263</v>
      </c>
      <c r="P19" s="88">
        <v>-168</v>
      </c>
      <c r="Q19" s="88">
        <v>0</v>
      </c>
      <c r="R19" s="88">
        <v>0</v>
      </c>
      <c r="S19" s="116">
        <v>0</v>
      </c>
      <c r="U19" s="115">
        <v>-522</v>
      </c>
      <c r="V19" s="116">
        <v>1.53</v>
      </c>
      <c r="W19">
        <v>-91</v>
      </c>
      <c r="X19">
        <v>-263</v>
      </c>
      <c r="Y19">
        <v>0</v>
      </c>
      <c r="Z19">
        <v>1.53</v>
      </c>
      <c r="AA19">
        <v>-168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2.96</v>
      </c>
      <c r="N20" s="115">
        <v>-65</v>
      </c>
      <c r="O20" s="88">
        <v>-258</v>
      </c>
      <c r="P20" s="88">
        <v>-159</v>
      </c>
      <c r="Q20" s="88">
        <v>0</v>
      </c>
      <c r="R20" s="88">
        <v>0</v>
      </c>
      <c r="S20" s="116">
        <v>0</v>
      </c>
      <c r="U20" s="115">
        <v>-482</v>
      </c>
      <c r="V20" s="116">
        <v>2.96</v>
      </c>
      <c r="W20">
        <v>-65</v>
      </c>
      <c r="X20">
        <v>-258</v>
      </c>
      <c r="Y20">
        <v>0</v>
      </c>
      <c r="Z20">
        <v>2.96</v>
      </c>
      <c r="AA20">
        <v>-159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1.43</v>
      </c>
      <c r="N21" s="115">
        <v>-43</v>
      </c>
      <c r="O21" s="88">
        <v>-248</v>
      </c>
      <c r="P21" s="88">
        <v>-207</v>
      </c>
      <c r="Q21" s="88">
        <v>0</v>
      </c>
      <c r="R21" s="88">
        <v>0</v>
      </c>
      <c r="S21" s="116">
        <v>0</v>
      </c>
      <c r="U21" s="115">
        <v>-498</v>
      </c>
      <c r="V21" s="116">
        <v>1.43</v>
      </c>
      <c r="W21">
        <v>-43</v>
      </c>
      <c r="X21">
        <v>-248</v>
      </c>
      <c r="Y21">
        <v>0</v>
      </c>
      <c r="Z21">
        <v>1.43</v>
      </c>
      <c r="AA21">
        <v>-207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5.45</v>
      </c>
      <c r="N22" s="115">
        <v>-11</v>
      </c>
      <c r="O22" s="88">
        <v>-273</v>
      </c>
      <c r="P22" s="88">
        <v>-186</v>
      </c>
      <c r="Q22" s="88">
        <v>0</v>
      </c>
      <c r="R22" s="88">
        <v>0</v>
      </c>
      <c r="S22" s="116">
        <v>0</v>
      </c>
      <c r="U22" s="115">
        <v>-470</v>
      </c>
      <c r="V22" s="116">
        <v>5.45</v>
      </c>
      <c r="W22">
        <v>-11</v>
      </c>
      <c r="X22">
        <v>-273</v>
      </c>
      <c r="Y22">
        <v>0</v>
      </c>
      <c r="Z22">
        <v>5.45</v>
      </c>
      <c r="AA22">
        <v>-186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6.31</v>
      </c>
      <c r="N23" s="115">
        <v>0</v>
      </c>
      <c r="O23" s="88">
        <v>-296</v>
      </c>
      <c r="P23" s="88">
        <v>-154</v>
      </c>
      <c r="Q23" s="88">
        <v>0</v>
      </c>
      <c r="R23" s="88">
        <v>0</v>
      </c>
      <c r="S23" s="116">
        <v>0</v>
      </c>
      <c r="U23" s="115">
        <v>-450</v>
      </c>
      <c r="V23" s="116">
        <v>6.31</v>
      </c>
      <c r="W23">
        <v>0</v>
      </c>
      <c r="X23">
        <v>-296</v>
      </c>
      <c r="Y23">
        <v>0</v>
      </c>
      <c r="Z23">
        <v>6.31</v>
      </c>
      <c r="AA23">
        <v>-154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9.56</v>
      </c>
      <c r="N24" s="115">
        <v>0</v>
      </c>
      <c r="O24" s="88">
        <v>-266</v>
      </c>
      <c r="P24" s="88">
        <v>-245</v>
      </c>
      <c r="Q24" s="88">
        <v>0</v>
      </c>
      <c r="R24" s="88">
        <v>0</v>
      </c>
      <c r="S24" s="116">
        <v>0</v>
      </c>
      <c r="U24" s="115">
        <v>-511</v>
      </c>
      <c r="V24" s="116">
        <v>9.56</v>
      </c>
      <c r="W24">
        <v>0</v>
      </c>
      <c r="X24">
        <v>-266</v>
      </c>
      <c r="Y24">
        <v>0</v>
      </c>
      <c r="Z24">
        <v>9.56</v>
      </c>
      <c r="AA24">
        <v>-245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9.56</v>
      </c>
      <c r="N25" s="115">
        <v>0</v>
      </c>
      <c r="O25" s="88">
        <v>-236</v>
      </c>
      <c r="P25" s="88">
        <v>-199</v>
      </c>
      <c r="Q25" s="88">
        <v>0</v>
      </c>
      <c r="R25" s="88">
        <v>0</v>
      </c>
      <c r="S25" s="116">
        <v>0</v>
      </c>
      <c r="U25" s="115">
        <v>-435</v>
      </c>
      <c r="V25" s="116">
        <v>9.56</v>
      </c>
      <c r="W25">
        <v>0</v>
      </c>
      <c r="X25">
        <v>-236</v>
      </c>
      <c r="Y25">
        <v>0</v>
      </c>
      <c r="Z25">
        <v>9.56</v>
      </c>
      <c r="AA25">
        <v>-199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9.56</v>
      </c>
      <c r="N26" s="115">
        <v>0</v>
      </c>
      <c r="O26" s="88">
        <v>-151</v>
      </c>
      <c r="P26" s="88">
        <v>-138</v>
      </c>
      <c r="Q26" s="88">
        <v>0</v>
      </c>
      <c r="R26" s="88">
        <v>0</v>
      </c>
      <c r="S26" s="116">
        <v>0</v>
      </c>
      <c r="U26" s="115">
        <v>-289</v>
      </c>
      <c r="V26" s="116">
        <v>9.56</v>
      </c>
      <c r="W26">
        <v>0</v>
      </c>
      <c r="X26">
        <v>-151</v>
      </c>
      <c r="Y26">
        <v>0</v>
      </c>
      <c r="Z26">
        <v>9.56</v>
      </c>
      <c r="AA26">
        <v>-138</v>
      </c>
    </row>
    <row r="27" spans="7:27">
      <c r="G27" t="s">
        <v>69</v>
      </c>
      <c r="H27" s="115">
        <v>71.709999999999994</v>
      </c>
      <c r="I27" s="88">
        <v>0</v>
      </c>
      <c r="J27" s="88">
        <v>0</v>
      </c>
      <c r="K27" s="88">
        <v>0</v>
      </c>
      <c r="L27" s="88">
        <v>0</v>
      </c>
      <c r="M27" s="116">
        <v>6.31</v>
      </c>
      <c r="N27" s="115">
        <v>0</v>
      </c>
      <c r="O27" s="88">
        <v>-2</v>
      </c>
      <c r="P27" s="88">
        <v>0</v>
      </c>
      <c r="Q27" s="88">
        <v>0</v>
      </c>
      <c r="R27" s="88">
        <v>0</v>
      </c>
      <c r="S27" s="116">
        <v>0</v>
      </c>
      <c r="U27" s="115">
        <v>-2</v>
      </c>
      <c r="V27" s="116">
        <v>78.02</v>
      </c>
      <c r="W27">
        <v>71.709999999999994</v>
      </c>
      <c r="X27">
        <v>-2</v>
      </c>
      <c r="Y27">
        <v>0</v>
      </c>
      <c r="Z27">
        <v>6.31</v>
      </c>
      <c r="AA27">
        <v>0</v>
      </c>
    </row>
    <row r="28" spans="7:27">
      <c r="G28" t="s">
        <v>70</v>
      </c>
      <c r="H28" s="115">
        <v>87.01</v>
      </c>
      <c r="I28" s="88">
        <v>0</v>
      </c>
      <c r="J28" s="88">
        <v>0</v>
      </c>
      <c r="K28" s="88">
        <v>0</v>
      </c>
      <c r="L28" s="88">
        <v>0</v>
      </c>
      <c r="M28" s="116">
        <v>9.56</v>
      </c>
      <c r="N28" s="115">
        <v>0</v>
      </c>
      <c r="O28" s="88">
        <v>0</v>
      </c>
      <c r="P28" s="88">
        <v>-9.85</v>
      </c>
      <c r="Q28" s="88">
        <v>0</v>
      </c>
      <c r="R28" s="88">
        <v>0</v>
      </c>
      <c r="S28" s="116">
        <v>0</v>
      </c>
      <c r="U28" s="115">
        <v>-9.85</v>
      </c>
      <c r="V28" s="116">
        <v>96.57</v>
      </c>
      <c r="W28">
        <v>87.01</v>
      </c>
      <c r="X28">
        <v>0</v>
      </c>
      <c r="Y28">
        <v>0</v>
      </c>
      <c r="Z28">
        <v>9.56</v>
      </c>
      <c r="AA28">
        <v>-9.85</v>
      </c>
    </row>
    <row r="29" spans="7:27">
      <c r="G29" t="s">
        <v>71</v>
      </c>
      <c r="H29" s="115">
        <v>261.02</v>
      </c>
      <c r="I29" s="88">
        <v>0</v>
      </c>
      <c r="J29" s="88">
        <v>0</v>
      </c>
      <c r="K29" s="88">
        <v>0</v>
      </c>
      <c r="L29" s="88">
        <v>0</v>
      </c>
      <c r="M29" s="116">
        <v>9.56</v>
      </c>
      <c r="N29" s="115">
        <v>0</v>
      </c>
      <c r="O29" s="88">
        <v>0</v>
      </c>
      <c r="P29" s="88">
        <v>-20</v>
      </c>
      <c r="Q29" s="88">
        <v>0</v>
      </c>
      <c r="R29" s="88">
        <v>0</v>
      </c>
      <c r="S29" s="116">
        <v>0</v>
      </c>
      <c r="U29" s="115">
        <v>-20</v>
      </c>
      <c r="V29" s="116">
        <v>270.58</v>
      </c>
      <c r="W29">
        <v>261.02</v>
      </c>
      <c r="X29">
        <v>0</v>
      </c>
      <c r="Y29">
        <v>0</v>
      </c>
      <c r="Z29">
        <v>9.56</v>
      </c>
      <c r="AA29">
        <v>-20</v>
      </c>
    </row>
    <row r="30" spans="7:27">
      <c r="G30" t="s">
        <v>72</v>
      </c>
      <c r="H30" s="115">
        <v>218.03</v>
      </c>
      <c r="I30" s="88">
        <v>0</v>
      </c>
      <c r="J30" s="88">
        <v>0</v>
      </c>
      <c r="K30" s="88">
        <v>0</v>
      </c>
      <c r="L30" s="88">
        <v>0</v>
      </c>
      <c r="M30" s="116">
        <v>8.3800000000000008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226.41</v>
      </c>
      <c r="W30">
        <v>218.03</v>
      </c>
      <c r="X30">
        <v>0</v>
      </c>
      <c r="Y30">
        <v>0</v>
      </c>
      <c r="Z30">
        <v>8.3800000000000008</v>
      </c>
      <c r="AA30">
        <v>0</v>
      </c>
    </row>
    <row r="31" spans="7:27">
      <c r="G31" t="s">
        <v>73</v>
      </c>
      <c r="H31" s="115">
        <v>45.63</v>
      </c>
      <c r="I31" s="88">
        <v>0</v>
      </c>
      <c r="J31" s="88">
        <v>0</v>
      </c>
      <c r="K31" s="88">
        <v>0.53</v>
      </c>
      <c r="L31" s="88">
        <v>0</v>
      </c>
      <c r="M31" s="116">
        <v>7.33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53.49</v>
      </c>
      <c r="W31">
        <v>45.63</v>
      </c>
      <c r="X31">
        <v>0</v>
      </c>
      <c r="Y31">
        <v>0.53</v>
      </c>
      <c r="Z31">
        <v>7.33</v>
      </c>
      <c r="AA31">
        <v>0</v>
      </c>
    </row>
    <row r="32" spans="7:27">
      <c r="G32" t="s">
        <v>74</v>
      </c>
      <c r="H32" s="115">
        <v>42.07</v>
      </c>
      <c r="I32" s="88">
        <v>0</v>
      </c>
      <c r="J32" s="88">
        <v>0</v>
      </c>
      <c r="K32" s="88">
        <v>11.18</v>
      </c>
      <c r="L32" s="88">
        <v>0</v>
      </c>
      <c r="M32" s="116">
        <v>6.55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59.8</v>
      </c>
      <c r="W32">
        <v>42.07</v>
      </c>
      <c r="X32">
        <v>0</v>
      </c>
      <c r="Y32">
        <v>11.18</v>
      </c>
      <c r="Z32">
        <v>6.55</v>
      </c>
      <c r="AA32">
        <v>0</v>
      </c>
    </row>
    <row r="33" spans="7:27">
      <c r="G33" t="s">
        <v>75</v>
      </c>
      <c r="H33" s="115">
        <v>35.32</v>
      </c>
      <c r="I33" s="88">
        <v>0</v>
      </c>
      <c r="J33" s="88">
        <v>0</v>
      </c>
      <c r="K33" s="88">
        <v>11.49</v>
      </c>
      <c r="L33" s="88">
        <v>0</v>
      </c>
      <c r="M33" s="116">
        <v>4.13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50.94</v>
      </c>
      <c r="W33">
        <v>35.32</v>
      </c>
      <c r="X33">
        <v>0</v>
      </c>
      <c r="Y33">
        <v>11.49</v>
      </c>
      <c r="Z33">
        <v>4.13</v>
      </c>
      <c r="AA33">
        <v>0</v>
      </c>
    </row>
    <row r="34" spans="7:27">
      <c r="G34" t="s">
        <v>76</v>
      </c>
      <c r="H34" s="115">
        <v>27.26</v>
      </c>
      <c r="I34" s="88">
        <v>0</v>
      </c>
      <c r="J34" s="88">
        <v>0</v>
      </c>
      <c r="K34" s="88">
        <v>10.54</v>
      </c>
      <c r="L34" s="88">
        <v>0</v>
      </c>
      <c r="M34" s="116">
        <v>2.59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40.39</v>
      </c>
      <c r="W34">
        <v>27.26</v>
      </c>
      <c r="X34">
        <v>0</v>
      </c>
      <c r="Y34">
        <v>10.54</v>
      </c>
      <c r="Z34">
        <v>2.59</v>
      </c>
      <c r="AA34">
        <v>0</v>
      </c>
    </row>
    <row r="35" spans="7:27">
      <c r="G35" t="s">
        <v>77</v>
      </c>
      <c r="H35" s="115">
        <v>53.08</v>
      </c>
      <c r="I35" s="88">
        <v>0</v>
      </c>
      <c r="J35" s="88">
        <v>0</v>
      </c>
      <c r="K35" s="88">
        <v>23.85</v>
      </c>
      <c r="L35" s="88">
        <v>0</v>
      </c>
      <c r="M35" s="116">
        <v>2.72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79.650000000000006</v>
      </c>
      <c r="W35">
        <v>53.08</v>
      </c>
      <c r="X35">
        <v>0</v>
      </c>
      <c r="Y35">
        <v>23.85</v>
      </c>
      <c r="Z35">
        <v>2.72</v>
      </c>
      <c r="AA35">
        <v>0</v>
      </c>
    </row>
    <row r="36" spans="7:27">
      <c r="G36" t="s">
        <v>78</v>
      </c>
      <c r="H36" s="115">
        <v>60.37</v>
      </c>
      <c r="I36" s="88">
        <v>0</v>
      </c>
      <c r="J36" s="88">
        <v>0</v>
      </c>
      <c r="K36" s="88">
        <v>18.91</v>
      </c>
      <c r="L36" s="88">
        <v>0</v>
      </c>
      <c r="M36" s="116">
        <v>1.98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81.260000000000005</v>
      </c>
      <c r="W36">
        <v>60.37</v>
      </c>
      <c r="X36">
        <v>0</v>
      </c>
      <c r="Y36">
        <v>18.91</v>
      </c>
      <c r="Z36">
        <v>1.98</v>
      </c>
      <c r="AA36">
        <v>0</v>
      </c>
    </row>
    <row r="37" spans="7:27">
      <c r="G37" t="s">
        <v>79</v>
      </c>
      <c r="H37" s="115">
        <v>17.48</v>
      </c>
      <c r="I37" s="88">
        <v>0</v>
      </c>
      <c r="J37" s="88">
        <v>0</v>
      </c>
      <c r="K37" s="88">
        <v>17.309999999999999</v>
      </c>
      <c r="L37" s="88">
        <v>0</v>
      </c>
      <c r="M37" s="116">
        <v>2.19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36.979999999999997</v>
      </c>
      <c r="W37">
        <v>17.48</v>
      </c>
      <c r="X37">
        <v>0</v>
      </c>
      <c r="Y37">
        <v>17.309999999999999</v>
      </c>
      <c r="Z37">
        <v>2.19</v>
      </c>
      <c r="AA37">
        <v>0</v>
      </c>
    </row>
    <row r="38" spans="7:27">
      <c r="G38" t="s">
        <v>80</v>
      </c>
      <c r="H38" s="115">
        <v>17.86</v>
      </c>
      <c r="I38" s="88">
        <v>0</v>
      </c>
      <c r="J38" s="88">
        <v>0</v>
      </c>
      <c r="K38" s="88">
        <v>18.04</v>
      </c>
      <c r="L38" s="88">
        <v>0</v>
      </c>
      <c r="M38" s="116">
        <v>2.93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38.83</v>
      </c>
      <c r="W38">
        <v>17.86</v>
      </c>
      <c r="X38">
        <v>0</v>
      </c>
      <c r="Y38">
        <v>18.04</v>
      </c>
      <c r="Z38">
        <v>2.93</v>
      </c>
      <c r="AA38">
        <v>0</v>
      </c>
    </row>
    <row r="39" spans="7:27">
      <c r="G39" t="s">
        <v>81</v>
      </c>
      <c r="H39" s="115">
        <v>22.6</v>
      </c>
      <c r="I39" s="88">
        <v>0</v>
      </c>
      <c r="J39" s="88">
        <v>0</v>
      </c>
      <c r="K39" s="88">
        <v>24.68</v>
      </c>
      <c r="L39" s="88">
        <v>0</v>
      </c>
      <c r="M39" s="116">
        <v>3.71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50.99</v>
      </c>
      <c r="W39">
        <v>22.6</v>
      </c>
      <c r="X39">
        <v>0</v>
      </c>
      <c r="Y39">
        <v>24.68</v>
      </c>
      <c r="Z39">
        <v>3.71</v>
      </c>
      <c r="AA39">
        <v>0</v>
      </c>
    </row>
    <row r="40" spans="7:27">
      <c r="G40" t="s">
        <v>82</v>
      </c>
      <c r="H40" s="115">
        <v>24.56</v>
      </c>
      <c r="I40" s="88">
        <v>0</v>
      </c>
      <c r="J40" s="88">
        <v>0</v>
      </c>
      <c r="K40" s="88">
        <v>30.07</v>
      </c>
      <c r="L40" s="88">
        <v>0</v>
      </c>
      <c r="M40" s="116">
        <v>3.96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58.59</v>
      </c>
      <c r="W40">
        <v>24.56</v>
      </c>
      <c r="X40">
        <v>0</v>
      </c>
      <c r="Y40">
        <v>30.07</v>
      </c>
      <c r="Z40">
        <v>3.96</v>
      </c>
      <c r="AA40">
        <v>0</v>
      </c>
    </row>
    <row r="41" spans="7:27">
      <c r="G41" t="s">
        <v>83</v>
      </c>
      <c r="H41" s="115">
        <v>31.46</v>
      </c>
      <c r="I41" s="88">
        <v>0</v>
      </c>
      <c r="J41" s="88">
        <v>12.79</v>
      </c>
      <c r="K41" s="88">
        <v>35.14</v>
      </c>
      <c r="L41" s="88">
        <v>0</v>
      </c>
      <c r="M41" s="116">
        <v>4.0999999999999996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83.49</v>
      </c>
      <c r="W41">
        <v>31.46</v>
      </c>
      <c r="X41">
        <v>0</v>
      </c>
      <c r="Y41">
        <v>35.14</v>
      </c>
      <c r="Z41">
        <v>4.0999999999999996</v>
      </c>
      <c r="AA41">
        <v>12.79</v>
      </c>
    </row>
    <row r="42" spans="7:27">
      <c r="G42" t="s">
        <v>84</v>
      </c>
      <c r="H42" s="115">
        <v>108.07</v>
      </c>
      <c r="I42" s="88">
        <v>0</v>
      </c>
      <c r="J42" s="88">
        <v>28.59</v>
      </c>
      <c r="K42" s="88">
        <v>29.01</v>
      </c>
      <c r="L42" s="88">
        <v>0</v>
      </c>
      <c r="M42" s="116">
        <v>4.74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170.41</v>
      </c>
      <c r="W42">
        <v>108.07</v>
      </c>
      <c r="X42">
        <v>0</v>
      </c>
      <c r="Y42">
        <v>29.01</v>
      </c>
      <c r="Z42">
        <v>4.74</v>
      </c>
      <c r="AA42">
        <v>28.59</v>
      </c>
    </row>
    <row r="43" spans="7:27">
      <c r="G43" t="s">
        <v>85</v>
      </c>
      <c r="H43" s="115">
        <v>68.83</v>
      </c>
      <c r="I43" s="88">
        <v>0</v>
      </c>
      <c r="J43" s="88">
        <v>47.81</v>
      </c>
      <c r="K43" s="88">
        <v>23.33</v>
      </c>
      <c r="L43" s="88">
        <v>0</v>
      </c>
      <c r="M43" s="116">
        <v>5.64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145.61000000000001</v>
      </c>
      <c r="W43">
        <v>68.83</v>
      </c>
      <c r="X43">
        <v>0</v>
      </c>
      <c r="Y43">
        <v>23.33</v>
      </c>
      <c r="Z43">
        <v>5.64</v>
      </c>
      <c r="AA43">
        <v>47.81</v>
      </c>
    </row>
    <row r="44" spans="7:27">
      <c r="G44" t="s">
        <v>86</v>
      </c>
      <c r="H44" s="115">
        <v>124.29</v>
      </c>
      <c r="I44" s="88">
        <v>0</v>
      </c>
      <c r="J44" s="88">
        <v>42.07</v>
      </c>
      <c r="K44" s="88">
        <v>22.56</v>
      </c>
      <c r="L44" s="88">
        <v>0</v>
      </c>
      <c r="M44" s="116">
        <v>6.41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195.33</v>
      </c>
      <c r="W44">
        <v>124.29</v>
      </c>
      <c r="X44">
        <v>0</v>
      </c>
      <c r="Y44">
        <v>22.56</v>
      </c>
      <c r="Z44">
        <v>6.41</v>
      </c>
      <c r="AA44">
        <v>42.07</v>
      </c>
    </row>
    <row r="45" spans="7:27">
      <c r="G45" t="s">
        <v>87</v>
      </c>
      <c r="H45" s="115">
        <v>265.8</v>
      </c>
      <c r="I45" s="88">
        <v>0</v>
      </c>
      <c r="J45" s="88">
        <v>31.55</v>
      </c>
      <c r="K45" s="88">
        <v>16.920000000000002</v>
      </c>
      <c r="L45" s="88">
        <v>0</v>
      </c>
      <c r="M45" s="116">
        <v>4.21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318.48</v>
      </c>
      <c r="W45">
        <v>265.8</v>
      </c>
      <c r="X45">
        <v>0</v>
      </c>
      <c r="Y45">
        <v>16.920000000000002</v>
      </c>
      <c r="Z45">
        <v>4.21</v>
      </c>
      <c r="AA45">
        <v>31.55</v>
      </c>
    </row>
    <row r="46" spans="7:27">
      <c r="G46" t="s">
        <v>88</v>
      </c>
      <c r="H46" s="115">
        <v>330.82</v>
      </c>
      <c r="I46" s="88">
        <v>0</v>
      </c>
      <c r="J46" s="88">
        <v>19.12</v>
      </c>
      <c r="K46" s="88">
        <v>15.2</v>
      </c>
      <c r="L46" s="88">
        <v>0</v>
      </c>
      <c r="M46" s="116">
        <v>2.96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368.1</v>
      </c>
      <c r="W46">
        <v>330.82</v>
      </c>
      <c r="X46">
        <v>0</v>
      </c>
      <c r="Y46">
        <v>15.2</v>
      </c>
      <c r="Z46">
        <v>2.96</v>
      </c>
      <c r="AA46">
        <v>19.12</v>
      </c>
    </row>
    <row r="47" spans="7:27">
      <c r="G47" t="s">
        <v>89</v>
      </c>
      <c r="H47" s="115">
        <v>98.76</v>
      </c>
      <c r="I47" s="88">
        <v>0</v>
      </c>
      <c r="J47" s="88">
        <v>0</v>
      </c>
      <c r="K47" s="88">
        <v>0</v>
      </c>
      <c r="L47" s="88">
        <v>0</v>
      </c>
      <c r="M47" s="116">
        <v>5.93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104.69</v>
      </c>
      <c r="W47">
        <v>98.76</v>
      </c>
      <c r="X47">
        <v>0</v>
      </c>
      <c r="Y47">
        <v>0</v>
      </c>
      <c r="Z47">
        <v>5.93</v>
      </c>
      <c r="AA47">
        <v>0</v>
      </c>
    </row>
    <row r="48" spans="7:27">
      <c r="G48" t="s">
        <v>90</v>
      </c>
      <c r="H48" s="115">
        <v>336.45</v>
      </c>
      <c r="I48" s="88">
        <v>0</v>
      </c>
      <c r="J48" s="88">
        <v>0</v>
      </c>
      <c r="K48" s="88">
        <v>0</v>
      </c>
      <c r="L48" s="88">
        <v>0</v>
      </c>
      <c r="M48" s="116">
        <v>5.93</v>
      </c>
      <c r="N48" s="115">
        <v>0</v>
      </c>
      <c r="O48" s="88">
        <v>0</v>
      </c>
      <c r="P48" s="88">
        <v>-19</v>
      </c>
      <c r="Q48" s="88">
        <v>0</v>
      </c>
      <c r="R48" s="88">
        <v>0</v>
      </c>
      <c r="S48" s="116">
        <v>0</v>
      </c>
      <c r="U48" s="115">
        <v>-19</v>
      </c>
      <c r="V48" s="116">
        <v>342.38</v>
      </c>
      <c r="W48">
        <v>336.45</v>
      </c>
      <c r="X48">
        <v>0</v>
      </c>
      <c r="Y48">
        <v>0</v>
      </c>
      <c r="Z48">
        <v>5.93</v>
      </c>
      <c r="AA48">
        <v>-19</v>
      </c>
    </row>
    <row r="49" spans="7:27">
      <c r="G49" t="s">
        <v>91</v>
      </c>
      <c r="H49" s="115">
        <v>217.61</v>
      </c>
      <c r="I49" s="88">
        <v>0</v>
      </c>
      <c r="J49" s="88">
        <v>0</v>
      </c>
      <c r="K49" s="88">
        <v>0</v>
      </c>
      <c r="L49" s="88">
        <v>0</v>
      </c>
      <c r="M49" s="116">
        <v>8.0299999999999994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225.64</v>
      </c>
      <c r="W49">
        <v>217.61</v>
      </c>
      <c r="X49">
        <v>0</v>
      </c>
      <c r="Y49">
        <v>0</v>
      </c>
      <c r="Z49">
        <v>8.0299999999999994</v>
      </c>
      <c r="AA49">
        <v>0</v>
      </c>
    </row>
    <row r="50" spans="7:27">
      <c r="G50" t="s">
        <v>92</v>
      </c>
      <c r="H50" s="115">
        <v>177.26</v>
      </c>
      <c r="I50" s="88">
        <v>0</v>
      </c>
      <c r="J50" s="88">
        <v>0</v>
      </c>
      <c r="K50" s="88">
        <v>0</v>
      </c>
      <c r="L50" s="88">
        <v>0</v>
      </c>
      <c r="M50" s="116">
        <v>8.99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186.25</v>
      </c>
      <c r="W50">
        <v>177.26</v>
      </c>
      <c r="X50">
        <v>0</v>
      </c>
      <c r="Y50">
        <v>0</v>
      </c>
      <c r="Z50">
        <v>8.99</v>
      </c>
      <c r="AA50">
        <v>0</v>
      </c>
    </row>
    <row r="51" spans="7:27">
      <c r="G51" t="s">
        <v>93</v>
      </c>
      <c r="H51" s="115">
        <v>191.22</v>
      </c>
      <c r="I51" s="88">
        <v>0</v>
      </c>
      <c r="J51" s="88">
        <v>0</v>
      </c>
      <c r="K51" s="88">
        <v>0</v>
      </c>
      <c r="L51" s="88">
        <v>0</v>
      </c>
      <c r="M51" s="116">
        <v>9.56</v>
      </c>
      <c r="N51" s="115">
        <v>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-20</v>
      </c>
      <c r="V51" s="116">
        <v>200.78</v>
      </c>
      <c r="W51">
        <v>191.22</v>
      </c>
      <c r="X51">
        <v>0</v>
      </c>
      <c r="Y51">
        <v>0</v>
      </c>
      <c r="Z51">
        <v>9.56</v>
      </c>
      <c r="AA51">
        <v>-20</v>
      </c>
    </row>
    <row r="52" spans="7:27">
      <c r="G52" t="s">
        <v>94</v>
      </c>
      <c r="H52" s="115">
        <v>129.07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-20</v>
      </c>
      <c r="V52" s="116">
        <v>129.07</v>
      </c>
      <c r="W52">
        <v>129.07</v>
      </c>
      <c r="X52">
        <v>0</v>
      </c>
      <c r="Y52">
        <v>0</v>
      </c>
      <c r="Z52">
        <v>0</v>
      </c>
      <c r="AA52">
        <v>-20</v>
      </c>
    </row>
    <row r="53" spans="7:27">
      <c r="G53" t="s">
        <v>95</v>
      </c>
      <c r="H53" s="115">
        <v>165.41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-101.2</v>
      </c>
      <c r="Q53" s="88">
        <v>0</v>
      </c>
      <c r="R53" s="88">
        <v>0</v>
      </c>
      <c r="S53" s="116">
        <v>0</v>
      </c>
      <c r="U53" s="115">
        <v>-101.2</v>
      </c>
      <c r="V53" s="116">
        <v>165.41</v>
      </c>
      <c r="W53">
        <v>165.41</v>
      </c>
      <c r="X53">
        <v>0</v>
      </c>
      <c r="Y53">
        <v>0</v>
      </c>
      <c r="Z53">
        <v>0</v>
      </c>
      <c r="AA53">
        <v>-101.2</v>
      </c>
    </row>
    <row r="54" spans="7:27">
      <c r="G54" t="s">
        <v>96</v>
      </c>
      <c r="H54" s="115">
        <v>128.12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-88</v>
      </c>
      <c r="Q54" s="88">
        <v>0</v>
      </c>
      <c r="R54" s="88">
        <v>0</v>
      </c>
      <c r="S54" s="116">
        <v>0</v>
      </c>
      <c r="U54" s="115">
        <v>-88</v>
      </c>
      <c r="V54" s="116">
        <v>128.12</v>
      </c>
      <c r="W54">
        <v>128.12</v>
      </c>
      <c r="X54">
        <v>0</v>
      </c>
      <c r="Y54">
        <v>0</v>
      </c>
      <c r="Z54">
        <v>0</v>
      </c>
      <c r="AA54">
        <v>-88</v>
      </c>
    </row>
    <row r="55" spans="7:27">
      <c r="G55" t="s">
        <v>97</v>
      </c>
      <c r="H55" s="115">
        <v>210.34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-10</v>
      </c>
      <c r="P55" s="88">
        <v>0</v>
      </c>
      <c r="Q55" s="88">
        <v>0</v>
      </c>
      <c r="R55" s="88">
        <v>0</v>
      </c>
      <c r="S55" s="116">
        <v>0</v>
      </c>
      <c r="U55" s="115">
        <v>-10</v>
      </c>
      <c r="V55" s="116">
        <v>210.34</v>
      </c>
      <c r="W55">
        <v>210.34</v>
      </c>
      <c r="X55">
        <v>-10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103.26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-9.6300000000000008</v>
      </c>
      <c r="P56" s="88">
        <v>0</v>
      </c>
      <c r="Q56" s="88">
        <v>0</v>
      </c>
      <c r="R56" s="88">
        <v>0</v>
      </c>
      <c r="S56" s="116">
        <v>0</v>
      </c>
      <c r="U56" s="115">
        <v>-9.6300000000000008</v>
      </c>
      <c r="V56" s="116">
        <v>103.26</v>
      </c>
      <c r="W56">
        <v>103.26</v>
      </c>
      <c r="X56">
        <v>-9.6300000000000008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77.44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77.44</v>
      </c>
      <c r="W57">
        <v>77.44</v>
      </c>
      <c r="X57">
        <v>-2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55.45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55.45</v>
      </c>
      <c r="W58">
        <v>55.45</v>
      </c>
      <c r="X58">
        <v>-2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51.63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-2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51.63</v>
      </c>
      <c r="W59">
        <v>51.63</v>
      </c>
      <c r="X59">
        <v>-2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69.8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-2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69.8</v>
      </c>
      <c r="W60">
        <v>69.8</v>
      </c>
      <c r="X60">
        <v>-2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55.45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-11.32</v>
      </c>
      <c r="P61" s="88">
        <v>0</v>
      </c>
      <c r="Q61" s="88">
        <v>0</v>
      </c>
      <c r="R61" s="88">
        <v>0</v>
      </c>
      <c r="S61" s="116">
        <v>0</v>
      </c>
      <c r="U61" s="115">
        <v>-11.32</v>
      </c>
      <c r="V61" s="116">
        <v>55.45</v>
      </c>
      <c r="W61">
        <v>55.45</v>
      </c>
      <c r="X61">
        <v>-11.32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43.02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-40</v>
      </c>
      <c r="P62" s="88">
        <v>0</v>
      </c>
      <c r="Q62" s="88">
        <v>0</v>
      </c>
      <c r="R62" s="88">
        <v>0</v>
      </c>
      <c r="S62" s="116">
        <v>0</v>
      </c>
      <c r="U62" s="115">
        <v>-40</v>
      </c>
      <c r="V62" s="116">
        <v>43.02</v>
      </c>
      <c r="W62">
        <v>43.02</v>
      </c>
      <c r="X62">
        <v>-40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30.6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-40</v>
      </c>
      <c r="P63" s="88">
        <v>-18.97</v>
      </c>
      <c r="Q63" s="88">
        <v>0</v>
      </c>
      <c r="R63" s="88">
        <v>0</v>
      </c>
      <c r="S63" s="116">
        <v>0</v>
      </c>
      <c r="U63" s="115">
        <v>-58.97</v>
      </c>
      <c r="V63" s="116">
        <v>30.6</v>
      </c>
      <c r="W63">
        <v>30.6</v>
      </c>
      <c r="X63">
        <v>-40</v>
      </c>
      <c r="Y63">
        <v>0</v>
      </c>
      <c r="Z63">
        <v>0</v>
      </c>
      <c r="AA63">
        <v>-18.97</v>
      </c>
    </row>
    <row r="64" spans="7:27">
      <c r="G64" t="s">
        <v>106</v>
      </c>
      <c r="H64" s="115">
        <v>34.42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-40</v>
      </c>
      <c r="P64" s="88">
        <v>-160</v>
      </c>
      <c r="Q64" s="88">
        <v>0</v>
      </c>
      <c r="R64" s="88">
        <v>0</v>
      </c>
      <c r="S64" s="116">
        <v>0</v>
      </c>
      <c r="U64" s="115">
        <v>-200</v>
      </c>
      <c r="V64" s="116">
        <v>34.42</v>
      </c>
      <c r="W64">
        <v>34.42</v>
      </c>
      <c r="X64">
        <v>-40</v>
      </c>
      <c r="Y64">
        <v>0</v>
      </c>
      <c r="Z64">
        <v>0</v>
      </c>
      <c r="AA64">
        <v>-160</v>
      </c>
    </row>
    <row r="65" spans="7:27">
      <c r="G65" t="s">
        <v>107</v>
      </c>
      <c r="H65" s="115">
        <v>46.85</v>
      </c>
      <c r="I65" s="88">
        <v>0</v>
      </c>
      <c r="J65" s="88">
        <v>0</v>
      </c>
      <c r="K65" s="88">
        <v>0</v>
      </c>
      <c r="L65" s="88">
        <v>0</v>
      </c>
      <c r="M65" s="116">
        <v>9.56</v>
      </c>
      <c r="N65" s="115">
        <v>0</v>
      </c>
      <c r="O65" s="88">
        <v>-35</v>
      </c>
      <c r="P65" s="88">
        <v>-204</v>
      </c>
      <c r="Q65" s="88">
        <v>0</v>
      </c>
      <c r="R65" s="88">
        <v>0</v>
      </c>
      <c r="S65" s="116">
        <v>0</v>
      </c>
      <c r="U65" s="115">
        <v>-239</v>
      </c>
      <c r="V65" s="116">
        <v>56.41</v>
      </c>
      <c r="W65">
        <v>46.85</v>
      </c>
      <c r="X65">
        <v>-35</v>
      </c>
      <c r="Y65">
        <v>0</v>
      </c>
      <c r="Z65">
        <v>9.56</v>
      </c>
      <c r="AA65">
        <v>-204</v>
      </c>
    </row>
    <row r="66" spans="7:27">
      <c r="G66" t="s">
        <v>108</v>
      </c>
      <c r="H66" s="115">
        <v>43.03</v>
      </c>
      <c r="I66" s="88">
        <v>0</v>
      </c>
      <c r="J66" s="88">
        <v>0</v>
      </c>
      <c r="K66" s="88">
        <v>0</v>
      </c>
      <c r="L66" s="88">
        <v>0</v>
      </c>
      <c r="M66" s="116">
        <v>9.56</v>
      </c>
      <c r="N66" s="115">
        <v>0</v>
      </c>
      <c r="O66" s="88">
        <v>-10</v>
      </c>
      <c r="P66" s="88">
        <v>-126</v>
      </c>
      <c r="Q66" s="88">
        <v>0</v>
      </c>
      <c r="R66" s="88">
        <v>0</v>
      </c>
      <c r="S66" s="116">
        <v>0</v>
      </c>
      <c r="U66" s="115">
        <v>-136</v>
      </c>
      <c r="V66" s="116">
        <v>52.59</v>
      </c>
      <c r="W66">
        <v>43.03</v>
      </c>
      <c r="X66">
        <v>-10</v>
      </c>
      <c r="Y66">
        <v>0</v>
      </c>
      <c r="Z66">
        <v>9.56</v>
      </c>
      <c r="AA66">
        <v>-126</v>
      </c>
    </row>
    <row r="67" spans="7:27">
      <c r="G67" t="s">
        <v>109</v>
      </c>
      <c r="H67" s="115">
        <v>43.03</v>
      </c>
      <c r="I67" s="88">
        <v>0</v>
      </c>
      <c r="J67" s="88">
        <v>0</v>
      </c>
      <c r="K67" s="88">
        <v>0</v>
      </c>
      <c r="L67" s="88">
        <v>0</v>
      </c>
      <c r="M67" s="116">
        <v>9.56</v>
      </c>
      <c r="N67" s="115">
        <v>0</v>
      </c>
      <c r="O67" s="88">
        <v>0</v>
      </c>
      <c r="P67" s="88">
        <v>-97</v>
      </c>
      <c r="Q67" s="88">
        <v>0</v>
      </c>
      <c r="R67" s="88">
        <v>0</v>
      </c>
      <c r="S67" s="116">
        <v>0</v>
      </c>
      <c r="U67" s="115">
        <v>-97</v>
      </c>
      <c r="V67" s="116">
        <v>52.59</v>
      </c>
      <c r="W67">
        <v>43.03</v>
      </c>
      <c r="X67">
        <v>0</v>
      </c>
      <c r="Y67">
        <v>0</v>
      </c>
      <c r="Z67">
        <v>9.56</v>
      </c>
      <c r="AA67">
        <v>-97</v>
      </c>
    </row>
    <row r="68" spans="7:27">
      <c r="G68" t="s">
        <v>110</v>
      </c>
      <c r="H68" s="115">
        <v>42.07</v>
      </c>
      <c r="I68" s="88">
        <v>0</v>
      </c>
      <c r="J68" s="88">
        <v>0</v>
      </c>
      <c r="K68" s="88">
        <v>0</v>
      </c>
      <c r="L68" s="88">
        <v>0</v>
      </c>
      <c r="M68" s="116">
        <v>9.56</v>
      </c>
      <c r="N68" s="115">
        <v>0</v>
      </c>
      <c r="O68" s="88">
        <v>0</v>
      </c>
      <c r="P68" s="88">
        <v>-43</v>
      </c>
      <c r="Q68" s="88">
        <v>0</v>
      </c>
      <c r="R68" s="88">
        <v>0</v>
      </c>
      <c r="S68" s="116">
        <v>0</v>
      </c>
      <c r="U68" s="115">
        <v>-43</v>
      </c>
      <c r="V68" s="116">
        <v>51.63</v>
      </c>
      <c r="W68">
        <v>42.07</v>
      </c>
      <c r="X68">
        <v>0</v>
      </c>
      <c r="Y68">
        <v>0</v>
      </c>
      <c r="Z68">
        <v>9.56</v>
      </c>
      <c r="AA68">
        <v>-43</v>
      </c>
    </row>
    <row r="69" spans="7:27">
      <c r="G69" t="s">
        <v>111</v>
      </c>
      <c r="H69" s="115">
        <v>70.75</v>
      </c>
      <c r="I69" s="88">
        <v>0</v>
      </c>
      <c r="J69" s="88">
        <v>0</v>
      </c>
      <c r="K69" s="88">
        <v>0</v>
      </c>
      <c r="L69" s="88">
        <v>0</v>
      </c>
      <c r="M69" s="116">
        <v>9.56</v>
      </c>
      <c r="N69" s="115">
        <v>0</v>
      </c>
      <c r="O69" s="88">
        <v>0</v>
      </c>
      <c r="P69" s="88">
        <v>-20</v>
      </c>
      <c r="Q69" s="88">
        <v>0</v>
      </c>
      <c r="R69" s="88">
        <v>0</v>
      </c>
      <c r="S69" s="116">
        <v>0</v>
      </c>
      <c r="U69" s="115">
        <v>-20</v>
      </c>
      <c r="V69" s="116">
        <v>80.31</v>
      </c>
      <c r="W69">
        <v>70.75</v>
      </c>
      <c r="X69">
        <v>0</v>
      </c>
      <c r="Y69">
        <v>0</v>
      </c>
      <c r="Z69">
        <v>9.56</v>
      </c>
      <c r="AA69">
        <v>-20</v>
      </c>
    </row>
    <row r="70" spans="7:27">
      <c r="G70" t="s">
        <v>112</v>
      </c>
      <c r="H70" s="115">
        <v>144.37</v>
      </c>
      <c r="I70" s="88">
        <v>0</v>
      </c>
      <c r="J70" s="88">
        <v>0</v>
      </c>
      <c r="K70" s="88">
        <v>0</v>
      </c>
      <c r="L70" s="88">
        <v>0</v>
      </c>
      <c r="M70" s="116">
        <v>9.56</v>
      </c>
      <c r="N70" s="115">
        <v>0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>
        <v>-20</v>
      </c>
      <c r="V70" s="116">
        <v>153.93</v>
      </c>
      <c r="W70">
        <v>144.37</v>
      </c>
      <c r="X70">
        <v>0</v>
      </c>
      <c r="Y70">
        <v>0</v>
      </c>
      <c r="Z70">
        <v>9.56</v>
      </c>
      <c r="AA70">
        <v>-20</v>
      </c>
    </row>
    <row r="71" spans="7:27">
      <c r="G71" t="s">
        <v>113</v>
      </c>
      <c r="H71" s="115">
        <v>178.89</v>
      </c>
      <c r="I71" s="88">
        <v>0</v>
      </c>
      <c r="J71" s="88">
        <v>0</v>
      </c>
      <c r="K71" s="88">
        <v>0</v>
      </c>
      <c r="L71" s="88">
        <v>0</v>
      </c>
      <c r="M71" s="116">
        <v>9.56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188.45</v>
      </c>
      <c r="W71">
        <v>178.89</v>
      </c>
      <c r="X71">
        <v>0</v>
      </c>
      <c r="Y71">
        <v>0</v>
      </c>
      <c r="Z71">
        <v>9.56</v>
      </c>
      <c r="AA71">
        <v>-20</v>
      </c>
    </row>
    <row r="72" spans="7:27">
      <c r="G72" t="s">
        <v>114</v>
      </c>
      <c r="H72" s="115">
        <v>49.72</v>
      </c>
      <c r="I72" s="88">
        <v>0</v>
      </c>
      <c r="J72" s="88">
        <v>0</v>
      </c>
      <c r="K72" s="88">
        <v>0</v>
      </c>
      <c r="L72" s="88">
        <v>0</v>
      </c>
      <c r="M72" s="116">
        <v>9.56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59.28</v>
      </c>
      <c r="W72">
        <v>49.72</v>
      </c>
      <c r="X72">
        <v>0</v>
      </c>
      <c r="Y72">
        <v>0</v>
      </c>
      <c r="Z72">
        <v>9.56</v>
      </c>
      <c r="AA72">
        <v>0</v>
      </c>
    </row>
    <row r="73" spans="7:27">
      <c r="G73" t="s">
        <v>115</v>
      </c>
      <c r="H73" s="115">
        <v>32.159999999999997</v>
      </c>
      <c r="I73" s="88">
        <v>0</v>
      </c>
      <c r="J73" s="88">
        <v>0</v>
      </c>
      <c r="K73" s="88">
        <v>28.36</v>
      </c>
      <c r="L73" s="88">
        <v>0</v>
      </c>
      <c r="M73" s="116">
        <v>7.3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67.819999999999993</v>
      </c>
      <c r="W73">
        <v>32.159999999999997</v>
      </c>
      <c r="X73">
        <v>0</v>
      </c>
      <c r="Y73">
        <v>28.36</v>
      </c>
      <c r="Z73">
        <v>7.3</v>
      </c>
      <c r="AA73">
        <v>0</v>
      </c>
    </row>
    <row r="74" spans="7:27">
      <c r="G74" t="s">
        <v>116</v>
      </c>
      <c r="H74" s="115">
        <v>34.06</v>
      </c>
      <c r="I74" s="88">
        <v>5.77</v>
      </c>
      <c r="J74" s="88">
        <v>0</v>
      </c>
      <c r="K74" s="88">
        <v>22.75</v>
      </c>
      <c r="L74" s="88">
        <v>0</v>
      </c>
      <c r="M74" s="116">
        <v>5.77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68.349999999999994</v>
      </c>
      <c r="W74">
        <v>34.06</v>
      </c>
      <c r="X74">
        <v>5.77</v>
      </c>
      <c r="Y74">
        <v>22.75</v>
      </c>
      <c r="Z74">
        <v>5.77</v>
      </c>
      <c r="AA74">
        <v>0</v>
      </c>
    </row>
    <row r="75" spans="7:27">
      <c r="G75" t="s">
        <v>117</v>
      </c>
      <c r="H75" s="115">
        <v>33.54</v>
      </c>
      <c r="I75" s="88">
        <v>0</v>
      </c>
      <c r="J75" s="88">
        <v>0</v>
      </c>
      <c r="K75" s="88">
        <v>33.14</v>
      </c>
      <c r="L75" s="88">
        <v>0</v>
      </c>
      <c r="M75" s="116">
        <v>5.69</v>
      </c>
      <c r="N75" s="115">
        <v>0</v>
      </c>
      <c r="O75" s="88">
        <v>0</v>
      </c>
      <c r="P75" s="88">
        <v>-52</v>
      </c>
      <c r="Q75" s="88">
        <v>0</v>
      </c>
      <c r="R75" s="88">
        <v>0</v>
      </c>
      <c r="S75" s="116">
        <v>0</v>
      </c>
      <c r="U75" s="115">
        <v>-52</v>
      </c>
      <c r="V75" s="116">
        <v>72.37</v>
      </c>
      <c r="W75">
        <v>33.54</v>
      </c>
      <c r="X75">
        <v>0</v>
      </c>
      <c r="Y75">
        <v>33.14</v>
      </c>
      <c r="Z75">
        <v>5.69</v>
      </c>
      <c r="AA75">
        <v>-52</v>
      </c>
    </row>
    <row r="76" spans="7:27">
      <c r="G76" t="s">
        <v>118</v>
      </c>
      <c r="H76" s="115">
        <v>29.19</v>
      </c>
      <c r="I76" s="88">
        <v>0</v>
      </c>
      <c r="J76" s="88">
        <v>0</v>
      </c>
      <c r="K76" s="88">
        <v>28.64</v>
      </c>
      <c r="L76" s="88">
        <v>0</v>
      </c>
      <c r="M76" s="116">
        <v>4.9000000000000004</v>
      </c>
      <c r="N76" s="115">
        <v>0</v>
      </c>
      <c r="O76" s="88">
        <v>0</v>
      </c>
      <c r="P76" s="88">
        <v>-11</v>
      </c>
      <c r="Q76" s="88">
        <v>0</v>
      </c>
      <c r="R76" s="88">
        <v>0</v>
      </c>
      <c r="S76" s="116">
        <v>0</v>
      </c>
      <c r="U76" s="115">
        <v>-11</v>
      </c>
      <c r="V76" s="116">
        <v>62.73</v>
      </c>
      <c r="W76">
        <v>29.19</v>
      </c>
      <c r="X76">
        <v>0</v>
      </c>
      <c r="Y76">
        <v>28.64</v>
      </c>
      <c r="Z76">
        <v>4.9000000000000004</v>
      </c>
      <c r="AA76">
        <v>-11</v>
      </c>
    </row>
    <row r="77" spans="7:27">
      <c r="G77" t="s">
        <v>119</v>
      </c>
      <c r="H77" s="115">
        <v>28.33</v>
      </c>
      <c r="I77" s="88">
        <v>0</v>
      </c>
      <c r="J77" s="88">
        <v>0</v>
      </c>
      <c r="K77" s="88">
        <v>27.77</v>
      </c>
      <c r="L77" s="88">
        <v>0</v>
      </c>
      <c r="M77" s="116">
        <v>4.8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60.9</v>
      </c>
      <c r="W77">
        <v>28.33</v>
      </c>
      <c r="X77">
        <v>0</v>
      </c>
      <c r="Y77">
        <v>27.77</v>
      </c>
      <c r="Z77">
        <v>4.8</v>
      </c>
      <c r="AA77">
        <v>0</v>
      </c>
    </row>
    <row r="78" spans="7:27">
      <c r="G78" t="s">
        <v>120</v>
      </c>
      <c r="H78" s="115">
        <v>30.21</v>
      </c>
      <c r="I78" s="88">
        <v>0</v>
      </c>
      <c r="J78" s="88">
        <v>0</v>
      </c>
      <c r="K78" s="88">
        <v>25.76</v>
      </c>
      <c r="L78" s="88">
        <v>0</v>
      </c>
      <c r="M78" s="116">
        <v>5.12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61.09</v>
      </c>
      <c r="W78">
        <v>30.21</v>
      </c>
      <c r="X78">
        <v>0</v>
      </c>
      <c r="Y78">
        <v>25.76</v>
      </c>
      <c r="Z78">
        <v>5.12</v>
      </c>
      <c r="AA78">
        <v>0</v>
      </c>
    </row>
    <row r="79" spans="7:27">
      <c r="G79" t="s">
        <v>121</v>
      </c>
      <c r="H79" s="115">
        <v>35.64</v>
      </c>
      <c r="I79" s="88">
        <v>0</v>
      </c>
      <c r="J79" s="88">
        <v>0</v>
      </c>
      <c r="K79" s="88">
        <v>21.45</v>
      </c>
      <c r="L79" s="88">
        <v>0</v>
      </c>
      <c r="M79" s="116">
        <v>6.04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63.13</v>
      </c>
      <c r="W79">
        <v>35.64</v>
      </c>
      <c r="X79">
        <v>0</v>
      </c>
      <c r="Y79">
        <v>21.45</v>
      </c>
      <c r="Z79">
        <v>6.04</v>
      </c>
      <c r="AA79">
        <v>0</v>
      </c>
    </row>
    <row r="80" spans="7:27">
      <c r="G80" t="s">
        <v>122</v>
      </c>
      <c r="H80" s="115">
        <v>35.4</v>
      </c>
      <c r="I80" s="88">
        <v>0</v>
      </c>
      <c r="J80" s="88">
        <v>0</v>
      </c>
      <c r="K80" s="88">
        <v>21.06</v>
      </c>
      <c r="L80" s="88">
        <v>0</v>
      </c>
      <c r="M80" s="116">
        <v>5.52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61.98</v>
      </c>
      <c r="W80">
        <v>35.4</v>
      </c>
      <c r="X80">
        <v>0</v>
      </c>
      <c r="Y80">
        <v>21.06</v>
      </c>
      <c r="Z80">
        <v>5.52</v>
      </c>
      <c r="AA80">
        <v>0</v>
      </c>
    </row>
    <row r="81" spans="7:27">
      <c r="G81" t="s">
        <v>123</v>
      </c>
      <c r="H81" s="115">
        <v>37.33</v>
      </c>
      <c r="I81" s="88">
        <v>0</v>
      </c>
      <c r="J81" s="88">
        <v>0</v>
      </c>
      <c r="K81" s="88">
        <v>22.09</v>
      </c>
      <c r="L81" s="88">
        <v>0</v>
      </c>
      <c r="M81" s="116">
        <v>6.33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65.75</v>
      </c>
      <c r="W81">
        <v>37.33</v>
      </c>
      <c r="X81">
        <v>0</v>
      </c>
      <c r="Y81">
        <v>22.09</v>
      </c>
      <c r="Z81">
        <v>6.33</v>
      </c>
      <c r="AA81">
        <v>0</v>
      </c>
    </row>
    <row r="82" spans="7:27">
      <c r="G82" t="s">
        <v>124</v>
      </c>
      <c r="H82" s="115">
        <v>180.32</v>
      </c>
      <c r="I82" s="88">
        <v>0</v>
      </c>
      <c r="J82" s="88">
        <v>0</v>
      </c>
      <c r="K82" s="88">
        <v>23.62</v>
      </c>
      <c r="L82" s="88">
        <v>0</v>
      </c>
      <c r="M82" s="116">
        <v>8.09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212.03</v>
      </c>
      <c r="W82">
        <v>180.32</v>
      </c>
      <c r="X82">
        <v>0</v>
      </c>
      <c r="Y82">
        <v>23.62</v>
      </c>
      <c r="Z82">
        <v>8.09</v>
      </c>
      <c r="AA82">
        <v>0</v>
      </c>
    </row>
    <row r="83" spans="7:27">
      <c r="G83" t="s">
        <v>125</v>
      </c>
      <c r="H83" s="115">
        <v>261.02</v>
      </c>
      <c r="I83" s="88">
        <v>0</v>
      </c>
      <c r="J83" s="88">
        <v>0</v>
      </c>
      <c r="K83" s="88">
        <v>7.55</v>
      </c>
      <c r="L83" s="88">
        <v>0</v>
      </c>
      <c r="M83" s="116">
        <v>9.56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-20</v>
      </c>
      <c r="V83" s="116">
        <v>278.13</v>
      </c>
      <c r="W83">
        <v>261.02</v>
      </c>
      <c r="X83">
        <v>0</v>
      </c>
      <c r="Y83">
        <v>7.55</v>
      </c>
      <c r="Z83">
        <v>9.56</v>
      </c>
      <c r="AA83">
        <v>-20</v>
      </c>
    </row>
    <row r="84" spans="7:27">
      <c r="G84" t="s">
        <v>126</v>
      </c>
      <c r="H84" s="115">
        <v>176.88</v>
      </c>
      <c r="I84" s="88">
        <v>0</v>
      </c>
      <c r="J84" s="88">
        <v>0</v>
      </c>
      <c r="K84" s="88">
        <v>6.41</v>
      </c>
      <c r="L84" s="88">
        <v>0</v>
      </c>
      <c r="M84" s="116">
        <v>9.56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-20</v>
      </c>
      <c r="V84" s="116">
        <v>192.85</v>
      </c>
      <c r="W84">
        <v>176.88</v>
      </c>
      <c r="X84">
        <v>0</v>
      </c>
      <c r="Y84">
        <v>6.41</v>
      </c>
      <c r="Z84">
        <v>9.56</v>
      </c>
      <c r="AA84">
        <v>-20</v>
      </c>
    </row>
    <row r="85" spans="7:27">
      <c r="G85" t="s">
        <v>127</v>
      </c>
      <c r="H85" s="115">
        <v>92.74</v>
      </c>
      <c r="I85" s="88">
        <v>0</v>
      </c>
      <c r="J85" s="88">
        <v>0</v>
      </c>
      <c r="K85" s="88">
        <v>0</v>
      </c>
      <c r="L85" s="88">
        <v>0</v>
      </c>
      <c r="M85" s="116">
        <v>9.3699999999999992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102.11</v>
      </c>
      <c r="W85">
        <v>92.74</v>
      </c>
      <c r="X85">
        <v>0</v>
      </c>
      <c r="Y85">
        <v>0</v>
      </c>
      <c r="Z85">
        <v>9.3699999999999992</v>
      </c>
      <c r="AA85">
        <v>-20</v>
      </c>
    </row>
    <row r="86" spans="7:27">
      <c r="G86" t="s">
        <v>128</v>
      </c>
      <c r="H86" s="115">
        <v>42.07</v>
      </c>
      <c r="I86" s="88">
        <v>0</v>
      </c>
      <c r="J86" s="88">
        <v>0</v>
      </c>
      <c r="K86" s="88">
        <v>0</v>
      </c>
      <c r="L86" s="88">
        <v>0</v>
      </c>
      <c r="M86" s="116">
        <v>9.56</v>
      </c>
      <c r="N86" s="115">
        <v>0</v>
      </c>
      <c r="O86" s="88">
        <v>-5</v>
      </c>
      <c r="P86" s="88">
        <v>-46</v>
      </c>
      <c r="Q86" s="88">
        <v>0</v>
      </c>
      <c r="R86" s="88">
        <v>0</v>
      </c>
      <c r="S86" s="116">
        <v>0</v>
      </c>
      <c r="U86" s="115">
        <v>-51</v>
      </c>
      <c r="V86" s="116">
        <v>51.63</v>
      </c>
      <c r="W86">
        <v>42.07</v>
      </c>
      <c r="X86">
        <v>-5</v>
      </c>
      <c r="Y86">
        <v>0</v>
      </c>
      <c r="Z86">
        <v>9.56</v>
      </c>
      <c r="AA86">
        <v>-46</v>
      </c>
    </row>
    <row r="87" spans="7:27">
      <c r="G87" t="s">
        <v>129</v>
      </c>
      <c r="H87" s="115">
        <v>37.58</v>
      </c>
      <c r="I87" s="88">
        <v>0</v>
      </c>
      <c r="J87" s="88">
        <v>0</v>
      </c>
      <c r="K87" s="88">
        <v>0</v>
      </c>
      <c r="L87" s="88">
        <v>0</v>
      </c>
      <c r="M87" s="116">
        <v>8.89</v>
      </c>
      <c r="N87" s="115">
        <v>0</v>
      </c>
      <c r="O87" s="88">
        <v>-5</v>
      </c>
      <c r="P87" s="88">
        <v>-61</v>
      </c>
      <c r="Q87" s="88">
        <v>0</v>
      </c>
      <c r="R87" s="88">
        <v>0</v>
      </c>
      <c r="S87" s="116">
        <v>0</v>
      </c>
      <c r="U87" s="115">
        <v>-66</v>
      </c>
      <c r="V87" s="116">
        <v>46.47</v>
      </c>
      <c r="W87">
        <v>37.58</v>
      </c>
      <c r="X87">
        <v>-5</v>
      </c>
      <c r="Y87">
        <v>0</v>
      </c>
      <c r="Z87">
        <v>8.89</v>
      </c>
      <c r="AA87">
        <v>-61</v>
      </c>
    </row>
    <row r="88" spans="7:27">
      <c r="G88" t="s">
        <v>130</v>
      </c>
      <c r="H88" s="115">
        <v>24.57</v>
      </c>
      <c r="I88" s="88">
        <v>0</v>
      </c>
      <c r="J88" s="88">
        <v>0</v>
      </c>
      <c r="K88" s="88">
        <v>0</v>
      </c>
      <c r="L88" s="88">
        <v>0</v>
      </c>
      <c r="M88" s="116">
        <v>9.56</v>
      </c>
      <c r="N88" s="115">
        <v>0</v>
      </c>
      <c r="O88" s="88">
        <v>-15</v>
      </c>
      <c r="P88" s="88">
        <v>-79</v>
      </c>
      <c r="Q88" s="88">
        <v>0</v>
      </c>
      <c r="R88" s="88">
        <v>0</v>
      </c>
      <c r="S88" s="116">
        <v>0</v>
      </c>
      <c r="U88" s="115">
        <v>-94</v>
      </c>
      <c r="V88" s="116">
        <v>34.130000000000003</v>
      </c>
      <c r="W88">
        <v>24.57</v>
      </c>
      <c r="X88">
        <v>-15</v>
      </c>
      <c r="Y88">
        <v>0</v>
      </c>
      <c r="Z88">
        <v>9.56</v>
      </c>
      <c r="AA88">
        <v>-79</v>
      </c>
    </row>
    <row r="89" spans="7:27">
      <c r="G89" t="s">
        <v>131</v>
      </c>
      <c r="H89" s="115">
        <v>42.07</v>
      </c>
      <c r="I89" s="88">
        <v>0</v>
      </c>
      <c r="J89" s="88">
        <v>0</v>
      </c>
      <c r="K89" s="88">
        <v>0</v>
      </c>
      <c r="L89" s="88">
        <v>0</v>
      </c>
      <c r="M89" s="116">
        <v>8.6999999999999993</v>
      </c>
      <c r="N89" s="115">
        <v>0</v>
      </c>
      <c r="O89" s="88">
        <v>-40</v>
      </c>
      <c r="P89" s="88">
        <v>-79</v>
      </c>
      <c r="Q89" s="88">
        <v>0</v>
      </c>
      <c r="R89" s="88">
        <v>0</v>
      </c>
      <c r="S89" s="116">
        <v>0</v>
      </c>
      <c r="U89" s="115">
        <v>-119</v>
      </c>
      <c r="V89" s="116">
        <v>50.77</v>
      </c>
      <c r="W89">
        <v>42.07</v>
      </c>
      <c r="X89">
        <v>-40</v>
      </c>
      <c r="Y89">
        <v>0</v>
      </c>
      <c r="Z89">
        <v>8.6999999999999993</v>
      </c>
      <c r="AA89">
        <v>-79</v>
      </c>
    </row>
    <row r="90" spans="7:27">
      <c r="G90" t="s">
        <v>132</v>
      </c>
      <c r="H90" s="115">
        <v>23.8</v>
      </c>
      <c r="I90" s="88">
        <v>0</v>
      </c>
      <c r="J90" s="88">
        <v>0</v>
      </c>
      <c r="K90" s="88">
        <v>0</v>
      </c>
      <c r="L90" s="88">
        <v>0</v>
      </c>
      <c r="M90" s="116">
        <v>7.94</v>
      </c>
      <c r="N90" s="115">
        <v>0</v>
      </c>
      <c r="O90" s="88">
        <v>-70</v>
      </c>
      <c r="P90" s="88">
        <v>-120</v>
      </c>
      <c r="Q90" s="88">
        <v>0</v>
      </c>
      <c r="R90" s="88">
        <v>0</v>
      </c>
      <c r="S90" s="116">
        <v>0</v>
      </c>
      <c r="U90" s="115">
        <v>-190</v>
      </c>
      <c r="V90" s="116">
        <v>31.74</v>
      </c>
      <c r="W90">
        <v>23.8</v>
      </c>
      <c r="X90">
        <v>-70</v>
      </c>
      <c r="Y90">
        <v>0</v>
      </c>
      <c r="Z90">
        <v>7.94</v>
      </c>
      <c r="AA90">
        <v>-120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8.41</v>
      </c>
      <c r="N91" s="115">
        <v>0</v>
      </c>
      <c r="O91" s="88">
        <v>-50</v>
      </c>
      <c r="P91" s="88">
        <v>0</v>
      </c>
      <c r="Q91" s="88">
        <v>0</v>
      </c>
      <c r="R91" s="88">
        <v>0</v>
      </c>
      <c r="S91" s="116">
        <v>0</v>
      </c>
      <c r="U91" s="115">
        <v>-50</v>
      </c>
      <c r="V91" s="116">
        <v>8.41</v>
      </c>
      <c r="W91">
        <v>0</v>
      </c>
      <c r="X91">
        <v>-50</v>
      </c>
      <c r="Y91">
        <v>0</v>
      </c>
      <c r="Z91">
        <v>8.41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9.56</v>
      </c>
      <c r="N92" s="115">
        <v>0</v>
      </c>
      <c r="O92" s="88">
        <v>-100.15</v>
      </c>
      <c r="P92" s="88">
        <v>0</v>
      </c>
      <c r="Q92" s="88">
        <v>0</v>
      </c>
      <c r="R92" s="88">
        <v>0</v>
      </c>
      <c r="S92" s="116">
        <v>0</v>
      </c>
      <c r="U92" s="115">
        <v>-100.15</v>
      </c>
      <c r="V92" s="116">
        <v>9.56</v>
      </c>
      <c r="W92">
        <v>0</v>
      </c>
      <c r="X92">
        <v>-100.15</v>
      </c>
      <c r="Y92">
        <v>0</v>
      </c>
      <c r="Z92">
        <v>9.56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9.56</v>
      </c>
      <c r="N93" s="115">
        <v>0</v>
      </c>
      <c r="O93" s="88">
        <v>-162</v>
      </c>
      <c r="P93" s="88">
        <v>0</v>
      </c>
      <c r="Q93" s="88">
        <v>0</v>
      </c>
      <c r="R93" s="88">
        <v>0</v>
      </c>
      <c r="S93" s="116">
        <v>0</v>
      </c>
      <c r="U93" s="115">
        <v>-162</v>
      </c>
      <c r="V93" s="116">
        <v>9.56</v>
      </c>
      <c r="W93">
        <v>0</v>
      </c>
      <c r="X93">
        <v>-162</v>
      </c>
      <c r="Y93">
        <v>0</v>
      </c>
      <c r="Z93">
        <v>9.56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7.74</v>
      </c>
      <c r="N94" s="115">
        <v>0</v>
      </c>
      <c r="O94" s="88">
        <v>-187</v>
      </c>
      <c r="P94" s="88">
        <v>-13</v>
      </c>
      <c r="Q94" s="88">
        <v>0</v>
      </c>
      <c r="R94" s="88">
        <v>0</v>
      </c>
      <c r="S94" s="116">
        <v>0</v>
      </c>
      <c r="U94" s="115">
        <v>-200</v>
      </c>
      <c r="V94" s="116">
        <v>7.74</v>
      </c>
      <c r="W94">
        <v>0</v>
      </c>
      <c r="X94">
        <v>-187</v>
      </c>
      <c r="Y94">
        <v>0</v>
      </c>
      <c r="Z94">
        <v>7.74</v>
      </c>
      <c r="AA94">
        <v>-13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8.1300000000000008</v>
      </c>
      <c r="N95" s="115">
        <v>0</v>
      </c>
      <c r="O95" s="88">
        <v>-171</v>
      </c>
      <c r="P95" s="88">
        <v>0</v>
      </c>
      <c r="Q95" s="88">
        <v>0</v>
      </c>
      <c r="R95" s="88">
        <v>0</v>
      </c>
      <c r="S95" s="116">
        <v>0</v>
      </c>
      <c r="U95" s="115">
        <v>-171</v>
      </c>
      <c r="V95" s="116">
        <v>8.1300000000000008</v>
      </c>
      <c r="W95">
        <v>0</v>
      </c>
      <c r="X95">
        <v>-171</v>
      </c>
      <c r="Y95">
        <v>0</v>
      </c>
      <c r="Z95">
        <v>8.1300000000000008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4.59</v>
      </c>
      <c r="N96" s="115">
        <v>0</v>
      </c>
      <c r="O96" s="88">
        <v>-191</v>
      </c>
      <c r="P96" s="88">
        <v>-41</v>
      </c>
      <c r="Q96" s="88">
        <v>0</v>
      </c>
      <c r="R96" s="88">
        <v>0</v>
      </c>
      <c r="S96" s="116">
        <v>0</v>
      </c>
      <c r="U96" s="115">
        <v>-232</v>
      </c>
      <c r="V96" s="116">
        <v>4.59</v>
      </c>
      <c r="W96">
        <v>0</v>
      </c>
      <c r="X96">
        <v>-191</v>
      </c>
      <c r="Y96">
        <v>0</v>
      </c>
      <c r="Z96">
        <v>4.59</v>
      </c>
      <c r="AA96">
        <v>-41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3.35</v>
      </c>
      <c r="N97" s="115">
        <v>0</v>
      </c>
      <c r="O97" s="88">
        <v>-216</v>
      </c>
      <c r="P97" s="88">
        <v>-4</v>
      </c>
      <c r="Q97" s="88">
        <v>0</v>
      </c>
      <c r="R97" s="88">
        <v>0</v>
      </c>
      <c r="S97" s="116">
        <v>0</v>
      </c>
      <c r="U97" s="115">
        <v>-220</v>
      </c>
      <c r="V97" s="116">
        <v>3.35</v>
      </c>
      <c r="W97">
        <v>0</v>
      </c>
      <c r="X97">
        <v>-216</v>
      </c>
      <c r="Y97">
        <v>0</v>
      </c>
      <c r="Z97">
        <v>3.35</v>
      </c>
      <c r="AA97">
        <v>-4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2.4900000000000002</v>
      </c>
      <c r="N98" s="115">
        <v>0</v>
      </c>
      <c r="O98" s="88">
        <v>-220</v>
      </c>
      <c r="P98" s="88">
        <v>-40</v>
      </c>
      <c r="Q98" s="88">
        <v>0</v>
      </c>
      <c r="R98" s="88">
        <v>0</v>
      </c>
      <c r="S98" s="116">
        <v>0</v>
      </c>
      <c r="U98" s="115">
        <v>-260</v>
      </c>
      <c r="V98" s="116">
        <v>2.4900000000000002</v>
      </c>
      <c r="W98">
        <v>0</v>
      </c>
      <c r="X98">
        <v>-220</v>
      </c>
      <c r="Y98">
        <v>0</v>
      </c>
      <c r="Z98">
        <v>2.4900000000000002</v>
      </c>
      <c r="AA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1.4710499999999997</v>
      </c>
      <c r="I99" s="111">
        <f t="shared" ref="I99:BQ99" si="1">SUM(I3:I98)/4000</f>
        <v>1.4425E-3</v>
      </c>
      <c r="J99" s="111">
        <f t="shared" si="1"/>
        <v>4.5482500000000002E-2</v>
      </c>
      <c r="K99" s="111">
        <f t="shared" si="1"/>
        <v>0.14433999999999997</v>
      </c>
      <c r="L99" s="111">
        <f t="shared" si="1"/>
        <v>0</v>
      </c>
      <c r="M99" s="111">
        <f t="shared" si="1"/>
        <v>0.115215</v>
      </c>
      <c r="N99" s="110">
        <f t="shared" si="1"/>
        <v>-0.2505</v>
      </c>
      <c r="O99" s="111">
        <f t="shared" si="1"/>
        <v>-1.7642749999999998</v>
      </c>
      <c r="P99" s="111">
        <f t="shared" si="1"/>
        <v>-1.3325049999999998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-3.3472799999999996</v>
      </c>
      <c r="V99" s="112">
        <f t="shared" si="1"/>
        <v>1.7775300000000005</v>
      </c>
      <c r="W99">
        <f t="shared" si="1"/>
        <v>1.2205499999999998</v>
      </c>
      <c r="X99">
        <f t="shared" si="1"/>
        <v>-1.7628324999999998</v>
      </c>
      <c r="Y99">
        <f t="shared" si="1"/>
        <v>0.14433999999999997</v>
      </c>
      <c r="Z99">
        <f t="shared" si="1"/>
        <v>0.115215</v>
      </c>
      <c r="AA99">
        <f t="shared" si="1"/>
        <v>-1.2870224999999997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496</v>
      </c>
      <c r="X1" t="s">
        <v>495</v>
      </c>
      <c r="Y1" t="s">
        <v>149</v>
      </c>
      <c r="Z1" t="s">
        <v>493</v>
      </c>
      <c r="AA1" t="s">
        <v>487</v>
      </c>
      <c r="AB1" t="s">
        <v>495</v>
      </c>
      <c r="AC1" t="s">
        <v>490</v>
      </c>
      <c r="AD1" t="s">
        <v>495</v>
      </c>
      <c r="AE1" t="s">
        <v>149</v>
      </c>
      <c r="AF1" t="s">
        <v>491</v>
      </c>
      <c r="AG1" t="s">
        <v>495</v>
      </c>
      <c r="AH1" t="s">
        <v>494</v>
      </c>
      <c r="AI1" t="s">
        <v>495</v>
      </c>
      <c r="AJ1" t="s">
        <v>492</v>
      </c>
      <c r="AK1" t="s">
        <v>150</v>
      </c>
      <c r="AL1" t="s">
        <v>489</v>
      </c>
      <c r="AM1" t="s">
        <v>495</v>
      </c>
      <c r="AN1" t="s">
        <v>495</v>
      </c>
      <c r="AO1" t="s">
        <v>150</v>
      </c>
      <c r="AP1" t="s">
        <v>150</v>
      </c>
      <c r="AQ1" t="s">
        <v>495</v>
      </c>
      <c r="AR1" t="s">
        <v>502</v>
      </c>
      <c r="AS1" t="s">
        <v>495</v>
      </c>
      <c r="AT1" t="s">
        <v>496</v>
      </c>
      <c r="AU1" t="s">
        <v>150</v>
      </c>
      <c r="AV1" t="s">
        <v>150</v>
      </c>
      <c r="AW1" t="s">
        <v>488</v>
      </c>
      <c r="AX1" t="s">
        <v>150</v>
      </c>
      <c r="AY1" t="s">
        <v>150</v>
      </c>
      <c r="AZ1" t="s">
        <v>501</v>
      </c>
      <c r="BA1" t="s">
        <v>149</v>
      </c>
      <c r="BB1" t="s">
        <v>502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44946</v>
      </c>
      <c r="W2" s="30" t="s">
        <v>149</v>
      </c>
      <c r="X2" t="s">
        <v>232</v>
      </c>
      <c r="Y2" t="s">
        <v>498</v>
      </c>
      <c r="Z2" t="s">
        <v>149</v>
      </c>
      <c r="AA2" t="s">
        <v>149</v>
      </c>
      <c r="AB2" t="s">
        <v>237</v>
      </c>
      <c r="AC2" t="s">
        <v>149</v>
      </c>
      <c r="AD2" t="s">
        <v>270</v>
      </c>
      <c r="AE2" t="s">
        <v>498</v>
      </c>
      <c r="AF2" t="s">
        <v>149</v>
      </c>
      <c r="AG2" t="s">
        <v>268</v>
      </c>
      <c r="AH2" t="s">
        <v>149</v>
      </c>
      <c r="AI2" t="s">
        <v>283</v>
      </c>
      <c r="AJ2" t="s">
        <v>149</v>
      </c>
      <c r="AK2" t="s">
        <v>500</v>
      </c>
      <c r="AL2" t="s">
        <v>149</v>
      </c>
      <c r="AM2" t="s">
        <v>281</v>
      </c>
      <c r="AN2" t="s">
        <v>269</v>
      </c>
      <c r="AO2" t="s">
        <v>498</v>
      </c>
      <c r="AP2" t="s">
        <v>499</v>
      </c>
      <c r="AQ2" t="s">
        <v>240</v>
      </c>
      <c r="AR2" t="s">
        <v>149</v>
      </c>
      <c r="AS2" t="s">
        <v>282</v>
      </c>
      <c r="AT2" t="s">
        <v>150</v>
      </c>
      <c r="AU2" t="s">
        <v>499</v>
      </c>
      <c r="AV2" t="s">
        <v>498</v>
      </c>
      <c r="AW2" t="s">
        <v>153</v>
      </c>
      <c r="AX2" t="s">
        <v>499</v>
      </c>
      <c r="AY2" t="s">
        <v>499</v>
      </c>
      <c r="AZ2" t="s">
        <v>405</v>
      </c>
      <c r="BA2" t="s">
        <v>497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2.68</v>
      </c>
      <c r="K3" s="95">
        <v>0</v>
      </c>
      <c r="L3" s="95">
        <v>0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0.37</v>
      </c>
      <c r="Y3">
        <v>0</v>
      </c>
      <c r="Z3">
        <v>0</v>
      </c>
      <c r="AA3">
        <v>0</v>
      </c>
      <c r="AB3">
        <v>0.39</v>
      </c>
      <c r="AC3">
        <v>0</v>
      </c>
      <c r="AD3">
        <v>0.43</v>
      </c>
      <c r="AE3">
        <v>51.25</v>
      </c>
      <c r="AF3">
        <v>0</v>
      </c>
      <c r="AG3">
        <v>0.6</v>
      </c>
      <c r="AH3">
        <v>0</v>
      </c>
      <c r="AI3">
        <v>0.24</v>
      </c>
      <c r="AJ3">
        <v>0</v>
      </c>
      <c r="AK3">
        <v>50</v>
      </c>
      <c r="AL3">
        <v>0</v>
      </c>
      <c r="AM3">
        <v>0.36</v>
      </c>
      <c r="AN3">
        <v>0.27</v>
      </c>
      <c r="AO3">
        <v>17.18</v>
      </c>
      <c r="AP3">
        <v>20</v>
      </c>
      <c r="AQ3">
        <v>0.35</v>
      </c>
      <c r="AR3">
        <v>0</v>
      </c>
      <c r="AS3">
        <v>0.63</v>
      </c>
      <c r="AT3">
        <v>0</v>
      </c>
      <c r="AU3">
        <v>10</v>
      </c>
      <c r="AV3">
        <v>0</v>
      </c>
      <c r="AW3">
        <v>2.29</v>
      </c>
      <c r="AX3">
        <v>40</v>
      </c>
      <c r="AY3">
        <v>60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2.68</v>
      </c>
      <c r="K4" s="88">
        <v>0</v>
      </c>
      <c r="L4" s="88">
        <v>0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0.37</v>
      </c>
      <c r="Y4">
        <v>0</v>
      </c>
      <c r="Z4">
        <v>0</v>
      </c>
      <c r="AA4">
        <v>0</v>
      </c>
      <c r="AB4">
        <v>0.39</v>
      </c>
      <c r="AC4">
        <v>0</v>
      </c>
      <c r="AD4">
        <v>0.43</v>
      </c>
      <c r="AE4">
        <v>51.25</v>
      </c>
      <c r="AF4">
        <v>0</v>
      </c>
      <c r="AG4">
        <v>0.6</v>
      </c>
      <c r="AH4">
        <v>0</v>
      </c>
      <c r="AI4">
        <v>0.24</v>
      </c>
      <c r="AJ4">
        <v>0</v>
      </c>
      <c r="AK4">
        <v>50</v>
      </c>
      <c r="AL4">
        <v>0</v>
      </c>
      <c r="AM4">
        <v>0.36</v>
      </c>
      <c r="AN4">
        <v>0.27</v>
      </c>
      <c r="AO4">
        <v>17.18</v>
      </c>
      <c r="AP4">
        <v>20</v>
      </c>
      <c r="AQ4">
        <v>0.35</v>
      </c>
      <c r="AR4">
        <v>0</v>
      </c>
      <c r="AS4">
        <v>0.63</v>
      </c>
      <c r="AT4">
        <v>0</v>
      </c>
      <c r="AU4">
        <v>10</v>
      </c>
      <c r="AV4">
        <v>0</v>
      </c>
      <c r="AW4">
        <v>2.29</v>
      </c>
      <c r="AX4">
        <v>40</v>
      </c>
      <c r="AY4">
        <v>60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2.68</v>
      </c>
      <c r="K5" s="88">
        <v>0</v>
      </c>
      <c r="L5" s="88">
        <v>0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0.37</v>
      </c>
      <c r="Y5">
        <v>0</v>
      </c>
      <c r="Z5">
        <v>0</v>
      </c>
      <c r="AA5">
        <v>0</v>
      </c>
      <c r="AB5">
        <v>0.39</v>
      </c>
      <c r="AC5">
        <v>0</v>
      </c>
      <c r="AD5">
        <v>0.43</v>
      </c>
      <c r="AE5">
        <v>51.25</v>
      </c>
      <c r="AF5">
        <v>0</v>
      </c>
      <c r="AG5">
        <v>0.6</v>
      </c>
      <c r="AH5">
        <v>0</v>
      </c>
      <c r="AI5">
        <v>0.24</v>
      </c>
      <c r="AJ5">
        <v>0</v>
      </c>
      <c r="AK5">
        <v>50</v>
      </c>
      <c r="AL5">
        <v>0</v>
      </c>
      <c r="AM5">
        <v>0.36</v>
      </c>
      <c r="AN5">
        <v>0.27</v>
      </c>
      <c r="AO5">
        <v>17.18</v>
      </c>
      <c r="AP5">
        <v>20</v>
      </c>
      <c r="AQ5">
        <v>0.35</v>
      </c>
      <c r="AR5">
        <v>0</v>
      </c>
      <c r="AS5">
        <v>0.63</v>
      </c>
      <c r="AT5">
        <v>0</v>
      </c>
      <c r="AU5">
        <v>10</v>
      </c>
      <c r="AV5">
        <v>0</v>
      </c>
      <c r="AW5">
        <v>2.29</v>
      </c>
      <c r="AX5">
        <v>40</v>
      </c>
      <c r="AY5">
        <v>60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2.68</v>
      </c>
      <c r="K6" s="88">
        <v>0</v>
      </c>
      <c r="L6" s="88">
        <v>0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0.37</v>
      </c>
      <c r="Y6">
        <v>0</v>
      </c>
      <c r="Z6">
        <v>0</v>
      </c>
      <c r="AA6">
        <v>0</v>
      </c>
      <c r="AB6">
        <v>0.39</v>
      </c>
      <c r="AC6">
        <v>0</v>
      </c>
      <c r="AD6">
        <v>0.43</v>
      </c>
      <c r="AE6">
        <v>51.25</v>
      </c>
      <c r="AF6">
        <v>0</v>
      </c>
      <c r="AG6">
        <v>0.6</v>
      </c>
      <c r="AH6">
        <v>0</v>
      </c>
      <c r="AI6">
        <v>0.24</v>
      </c>
      <c r="AJ6">
        <v>0</v>
      </c>
      <c r="AK6">
        <v>50</v>
      </c>
      <c r="AL6">
        <v>0</v>
      </c>
      <c r="AM6">
        <v>0.36</v>
      </c>
      <c r="AN6">
        <v>0.27</v>
      </c>
      <c r="AO6">
        <v>17.18</v>
      </c>
      <c r="AP6">
        <v>20</v>
      </c>
      <c r="AQ6">
        <v>0.35</v>
      </c>
      <c r="AR6">
        <v>0</v>
      </c>
      <c r="AS6">
        <v>0.63</v>
      </c>
      <c r="AT6">
        <v>0</v>
      </c>
      <c r="AU6">
        <v>10</v>
      </c>
      <c r="AV6">
        <v>0</v>
      </c>
      <c r="AW6">
        <v>2.29</v>
      </c>
      <c r="AX6">
        <v>40</v>
      </c>
      <c r="AY6">
        <v>60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2.68</v>
      </c>
      <c r="K7" s="88">
        <v>0</v>
      </c>
      <c r="L7" s="88">
        <v>0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0.37</v>
      </c>
      <c r="Y7">
        <v>0</v>
      </c>
      <c r="Z7">
        <v>0</v>
      </c>
      <c r="AA7">
        <v>0</v>
      </c>
      <c r="AB7">
        <v>0.39</v>
      </c>
      <c r="AC7">
        <v>0</v>
      </c>
      <c r="AD7">
        <v>0.43</v>
      </c>
      <c r="AE7">
        <v>51.25</v>
      </c>
      <c r="AF7">
        <v>0</v>
      </c>
      <c r="AG7">
        <v>0.6</v>
      </c>
      <c r="AH7">
        <v>0</v>
      </c>
      <c r="AI7">
        <v>0.24</v>
      </c>
      <c r="AJ7">
        <v>0</v>
      </c>
      <c r="AK7">
        <v>50</v>
      </c>
      <c r="AL7">
        <v>0</v>
      </c>
      <c r="AM7">
        <v>0.36</v>
      </c>
      <c r="AN7">
        <v>0.27</v>
      </c>
      <c r="AO7">
        <v>17.18</v>
      </c>
      <c r="AP7">
        <v>20</v>
      </c>
      <c r="AQ7">
        <v>0.35</v>
      </c>
      <c r="AR7">
        <v>0</v>
      </c>
      <c r="AS7">
        <v>0.63</v>
      </c>
      <c r="AT7">
        <v>0</v>
      </c>
      <c r="AU7">
        <v>10</v>
      </c>
      <c r="AV7">
        <v>0</v>
      </c>
      <c r="AW7">
        <v>2.29</v>
      </c>
      <c r="AX7">
        <v>40</v>
      </c>
      <c r="AY7">
        <v>60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2.68</v>
      </c>
      <c r="K8" s="88">
        <v>0</v>
      </c>
      <c r="L8" s="88">
        <v>0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0.37</v>
      </c>
      <c r="Y8">
        <v>0</v>
      </c>
      <c r="Z8">
        <v>0</v>
      </c>
      <c r="AA8">
        <v>0</v>
      </c>
      <c r="AB8">
        <v>0.39</v>
      </c>
      <c r="AC8">
        <v>0</v>
      </c>
      <c r="AD8">
        <v>0.43</v>
      </c>
      <c r="AE8">
        <v>51.25</v>
      </c>
      <c r="AF8">
        <v>0</v>
      </c>
      <c r="AG8">
        <v>0.6</v>
      </c>
      <c r="AH8">
        <v>0</v>
      </c>
      <c r="AI8">
        <v>0.24</v>
      </c>
      <c r="AJ8">
        <v>0</v>
      </c>
      <c r="AK8">
        <v>50</v>
      </c>
      <c r="AL8">
        <v>0</v>
      </c>
      <c r="AM8">
        <v>0.36</v>
      </c>
      <c r="AN8">
        <v>0.27</v>
      </c>
      <c r="AO8">
        <v>17.18</v>
      </c>
      <c r="AP8">
        <v>20</v>
      </c>
      <c r="AQ8">
        <v>0.35</v>
      </c>
      <c r="AR8">
        <v>0</v>
      </c>
      <c r="AS8">
        <v>0.63</v>
      </c>
      <c r="AT8">
        <v>0</v>
      </c>
      <c r="AU8">
        <v>10</v>
      </c>
      <c r="AV8">
        <v>0</v>
      </c>
      <c r="AW8">
        <v>2.29</v>
      </c>
      <c r="AX8">
        <v>40</v>
      </c>
      <c r="AY8">
        <v>60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2.68</v>
      </c>
      <c r="K9" s="88">
        <v>0</v>
      </c>
      <c r="L9" s="88">
        <v>0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0.37</v>
      </c>
      <c r="Y9">
        <v>0</v>
      </c>
      <c r="Z9">
        <v>0</v>
      </c>
      <c r="AA9">
        <v>0</v>
      </c>
      <c r="AB9">
        <v>0.39</v>
      </c>
      <c r="AC9">
        <v>0</v>
      </c>
      <c r="AD9">
        <v>0.43</v>
      </c>
      <c r="AE9">
        <v>51.25</v>
      </c>
      <c r="AF9">
        <v>0</v>
      </c>
      <c r="AG9">
        <v>0.6</v>
      </c>
      <c r="AH9">
        <v>0</v>
      </c>
      <c r="AI9">
        <v>0.24</v>
      </c>
      <c r="AJ9">
        <v>0</v>
      </c>
      <c r="AK9">
        <v>50</v>
      </c>
      <c r="AL9">
        <v>0</v>
      </c>
      <c r="AM9">
        <v>0.36</v>
      </c>
      <c r="AN9">
        <v>0.27</v>
      </c>
      <c r="AO9">
        <v>17.18</v>
      </c>
      <c r="AP9">
        <v>20</v>
      </c>
      <c r="AQ9">
        <v>0.35</v>
      </c>
      <c r="AR9">
        <v>0</v>
      </c>
      <c r="AS9">
        <v>0.63</v>
      </c>
      <c r="AT9">
        <v>0</v>
      </c>
      <c r="AU9">
        <v>10</v>
      </c>
      <c r="AV9">
        <v>0</v>
      </c>
      <c r="AW9">
        <v>2.29</v>
      </c>
      <c r="AX9">
        <v>40</v>
      </c>
      <c r="AY9">
        <v>60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2.68</v>
      </c>
      <c r="K10" s="88">
        <v>0</v>
      </c>
      <c r="L10" s="88">
        <v>0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0.37</v>
      </c>
      <c r="Y10">
        <v>0</v>
      </c>
      <c r="Z10">
        <v>0</v>
      </c>
      <c r="AA10">
        <v>0</v>
      </c>
      <c r="AB10">
        <v>0.39</v>
      </c>
      <c r="AC10">
        <v>0</v>
      </c>
      <c r="AD10">
        <v>0.43</v>
      </c>
      <c r="AE10">
        <v>51.25</v>
      </c>
      <c r="AF10">
        <v>0</v>
      </c>
      <c r="AG10">
        <v>0.6</v>
      </c>
      <c r="AH10">
        <v>0</v>
      </c>
      <c r="AI10">
        <v>0.24</v>
      </c>
      <c r="AJ10">
        <v>0</v>
      </c>
      <c r="AK10">
        <v>50</v>
      </c>
      <c r="AL10">
        <v>0</v>
      </c>
      <c r="AM10">
        <v>0.36</v>
      </c>
      <c r="AN10">
        <v>0.27</v>
      </c>
      <c r="AO10">
        <v>17.18</v>
      </c>
      <c r="AP10">
        <v>20</v>
      </c>
      <c r="AQ10">
        <v>0.35</v>
      </c>
      <c r="AR10">
        <v>0</v>
      </c>
      <c r="AS10">
        <v>0.63</v>
      </c>
      <c r="AT10">
        <v>0</v>
      </c>
      <c r="AU10">
        <v>10</v>
      </c>
      <c r="AV10">
        <v>0</v>
      </c>
      <c r="AW10">
        <v>2.29</v>
      </c>
      <c r="AX10">
        <v>40</v>
      </c>
      <c r="AY10">
        <v>60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2.68</v>
      </c>
      <c r="K11" s="88">
        <v>0</v>
      </c>
      <c r="L11" s="88">
        <v>0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0.37</v>
      </c>
      <c r="Y11">
        <v>0</v>
      </c>
      <c r="Z11">
        <v>0</v>
      </c>
      <c r="AA11">
        <v>0</v>
      </c>
      <c r="AB11">
        <v>0.39</v>
      </c>
      <c r="AC11">
        <v>0</v>
      </c>
      <c r="AD11">
        <v>0.43</v>
      </c>
      <c r="AE11">
        <v>51.25</v>
      </c>
      <c r="AF11">
        <v>0</v>
      </c>
      <c r="AG11">
        <v>0.6</v>
      </c>
      <c r="AH11">
        <v>0</v>
      </c>
      <c r="AI11">
        <v>0.24</v>
      </c>
      <c r="AJ11">
        <v>0</v>
      </c>
      <c r="AK11">
        <v>50</v>
      </c>
      <c r="AL11">
        <v>0</v>
      </c>
      <c r="AM11">
        <v>0.36</v>
      </c>
      <c r="AN11">
        <v>0.27</v>
      </c>
      <c r="AO11">
        <v>17.18</v>
      </c>
      <c r="AP11">
        <v>20</v>
      </c>
      <c r="AQ11">
        <v>0.35</v>
      </c>
      <c r="AR11">
        <v>0</v>
      </c>
      <c r="AS11">
        <v>0.63</v>
      </c>
      <c r="AT11">
        <v>0</v>
      </c>
      <c r="AU11">
        <v>10</v>
      </c>
      <c r="AV11">
        <v>0</v>
      </c>
      <c r="AW11">
        <v>2.29</v>
      </c>
      <c r="AX11">
        <v>40</v>
      </c>
      <c r="AY11">
        <v>60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2.68</v>
      </c>
      <c r="K12" s="88">
        <v>0</v>
      </c>
      <c r="L12" s="88">
        <v>0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0.37</v>
      </c>
      <c r="Y12">
        <v>0</v>
      </c>
      <c r="Z12">
        <v>0</v>
      </c>
      <c r="AA12">
        <v>0</v>
      </c>
      <c r="AB12">
        <v>0.39</v>
      </c>
      <c r="AC12">
        <v>0</v>
      </c>
      <c r="AD12">
        <v>0.43</v>
      </c>
      <c r="AE12">
        <v>51.25</v>
      </c>
      <c r="AF12">
        <v>0</v>
      </c>
      <c r="AG12">
        <v>0.6</v>
      </c>
      <c r="AH12">
        <v>0</v>
      </c>
      <c r="AI12">
        <v>0.24</v>
      </c>
      <c r="AJ12">
        <v>0</v>
      </c>
      <c r="AK12">
        <v>50</v>
      </c>
      <c r="AL12">
        <v>0</v>
      </c>
      <c r="AM12">
        <v>0.36</v>
      </c>
      <c r="AN12">
        <v>0.27</v>
      </c>
      <c r="AO12">
        <v>17.18</v>
      </c>
      <c r="AP12">
        <v>20</v>
      </c>
      <c r="AQ12">
        <v>0.35</v>
      </c>
      <c r="AR12">
        <v>0</v>
      </c>
      <c r="AS12">
        <v>0.63</v>
      </c>
      <c r="AT12">
        <v>0</v>
      </c>
      <c r="AU12">
        <v>10</v>
      </c>
      <c r="AV12">
        <v>0</v>
      </c>
      <c r="AW12">
        <v>2.29</v>
      </c>
      <c r="AX12">
        <v>40</v>
      </c>
      <c r="AY12">
        <v>60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2.88</v>
      </c>
      <c r="I13" s="88">
        <v>0.37</v>
      </c>
      <c r="J13" s="88">
        <v>2.68</v>
      </c>
      <c r="K13" s="88">
        <v>0</v>
      </c>
      <c r="L13" s="88">
        <v>0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0.37</v>
      </c>
      <c r="Y13">
        <v>0</v>
      </c>
      <c r="Z13">
        <v>0</v>
      </c>
      <c r="AA13">
        <v>0</v>
      </c>
      <c r="AB13">
        <v>0.39</v>
      </c>
      <c r="AC13">
        <v>0</v>
      </c>
      <c r="AD13">
        <v>0.43</v>
      </c>
      <c r="AE13">
        <v>51.25</v>
      </c>
      <c r="AF13">
        <v>0</v>
      </c>
      <c r="AG13">
        <v>0.6</v>
      </c>
      <c r="AH13">
        <v>0</v>
      </c>
      <c r="AI13">
        <v>0.24</v>
      </c>
      <c r="AJ13">
        <v>0</v>
      </c>
      <c r="AK13">
        <v>50</v>
      </c>
      <c r="AL13">
        <v>0</v>
      </c>
      <c r="AM13">
        <v>0.36</v>
      </c>
      <c r="AN13">
        <v>0.27</v>
      </c>
      <c r="AO13">
        <v>17.18</v>
      </c>
      <c r="AP13">
        <v>20</v>
      </c>
      <c r="AQ13">
        <v>0.35</v>
      </c>
      <c r="AR13">
        <v>0</v>
      </c>
      <c r="AS13">
        <v>0.63</v>
      </c>
      <c r="AT13">
        <v>0</v>
      </c>
      <c r="AU13">
        <v>10</v>
      </c>
      <c r="AV13">
        <v>0</v>
      </c>
      <c r="AW13">
        <v>2.29</v>
      </c>
      <c r="AX13">
        <v>40</v>
      </c>
      <c r="AY13">
        <v>60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2.88</v>
      </c>
      <c r="I14" s="88">
        <v>0.37</v>
      </c>
      <c r="J14" s="88">
        <v>2.68</v>
      </c>
      <c r="K14" s="88">
        <v>0</v>
      </c>
      <c r="L14" s="88">
        <v>0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0.37</v>
      </c>
      <c r="Y14">
        <v>0</v>
      </c>
      <c r="Z14">
        <v>0</v>
      </c>
      <c r="AA14">
        <v>0</v>
      </c>
      <c r="AB14">
        <v>0.39</v>
      </c>
      <c r="AC14">
        <v>0</v>
      </c>
      <c r="AD14">
        <v>0.43</v>
      </c>
      <c r="AE14">
        <v>51.25</v>
      </c>
      <c r="AF14">
        <v>0</v>
      </c>
      <c r="AG14">
        <v>0.6</v>
      </c>
      <c r="AH14">
        <v>0</v>
      </c>
      <c r="AI14">
        <v>0.24</v>
      </c>
      <c r="AJ14">
        <v>0</v>
      </c>
      <c r="AK14">
        <v>50</v>
      </c>
      <c r="AL14">
        <v>0</v>
      </c>
      <c r="AM14">
        <v>0.36</v>
      </c>
      <c r="AN14">
        <v>0.27</v>
      </c>
      <c r="AO14">
        <v>17.18</v>
      </c>
      <c r="AP14">
        <v>20</v>
      </c>
      <c r="AQ14">
        <v>0.35</v>
      </c>
      <c r="AR14">
        <v>0</v>
      </c>
      <c r="AS14">
        <v>0.63</v>
      </c>
      <c r="AT14">
        <v>0</v>
      </c>
      <c r="AU14">
        <v>10</v>
      </c>
      <c r="AV14">
        <v>0</v>
      </c>
      <c r="AW14">
        <v>2.29</v>
      </c>
      <c r="AX14">
        <v>40</v>
      </c>
      <c r="AY14">
        <v>60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2.88</v>
      </c>
      <c r="I15" s="88">
        <v>0.37</v>
      </c>
      <c r="J15" s="88">
        <v>2.68</v>
      </c>
      <c r="K15" s="88">
        <v>0</v>
      </c>
      <c r="L15" s="88">
        <v>0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0.37</v>
      </c>
      <c r="Y15">
        <v>0</v>
      </c>
      <c r="Z15">
        <v>0</v>
      </c>
      <c r="AA15">
        <v>0</v>
      </c>
      <c r="AB15">
        <v>0.39</v>
      </c>
      <c r="AC15">
        <v>0</v>
      </c>
      <c r="AD15">
        <v>0.43</v>
      </c>
      <c r="AE15">
        <v>51.25</v>
      </c>
      <c r="AF15">
        <v>0</v>
      </c>
      <c r="AG15">
        <v>0.6</v>
      </c>
      <c r="AH15">
        <v>0</v>
      </c>
      <c r="AI15">
        <v>0.24</v>
      </c>
      <c r="AJ15">
        <v>0</v>
      </c>
      <c r="AK15">
        <v>50</v>
      </c>
      <c r="AL15">
        <v>0</v>
      </c>
      <c r="AM15">
        <v>0.36</v>
      </c>
      <c r="AN15">
        <v>0.27</v>
      </c>
      <c r="AO15">
        <v>17.18</v>
      </c>
      <c r="AP15">
        <v>20</v>
      </c>
      <c r="AQ15">
        <v>0.35</v>
      </c>
      <c r="AR15">
        <v>0</v>
      </c>
      <c r="AS15">
        <v>0.63</v>
      </c>
      <c r="AT15">
        <v>0</v>
      </c>
      <c r="AU15">
        <v>10</v>
      </c>
      <c r="AV15">
        <v>0</v>
      </c>
      <c r="AW15">
        <v>2.29</v>
      </c>
      <c r="AX15">
        <v>40</v>
      </c>
      <c r="AY15">
        <v>60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2.88</v>
      </c>
      <c r="I16" s="88">
        <v>0.37</v>
      </c>
      <c r="J16" s="88">
        <v>2.68</v>
      </c>
      <c r="K16" s="88">
        <v>0</v>
      </c>
      <c r="L16" s="88">
        <v>0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0.37</v>
      </c>
      <c r="Y16">
        <v>0</v>
      </c>
      <c r="Z16">
        <v>0</v>
      </c>
      <c r="AA16">
        <v>0</v>
      </c>
      <c r="AB16">
        <v>0.39</v>
      </c>
      <c r="AC16">
        <v>0</v>
      </c>
      <c r="AD16">
        <v>0.43</v>
      </c>
      <c r="AE16">
        <v>51.25</v>
      </c>
      <c r="AF16">
        <v>0</v>
      </c>
      <c r="AG16">
        <v>0.6</v>
      </c>
      <c r="AH16">
        <v>0</v>
      </c>
      <c r="AI16">
        <v>0.24</v>
      </c>
      <c r="AJ16">
        <v>0</v>
      </c>
      <c r="AK16">
        <v>50</v>
      </c>
      <c r="AL16">
        <v>0</v>
      </c>
      <c r="AM16">
        <v>0.36</v>
      </c>
      <c r="AN16">
        <v>0.27</v>
      </c>
      <c r="AO16">
        <v>17.18</v>
      </c>
      <c r="AP16">
        <v>20</v>
      </c>
      <c r="AQ16">
        <v>0.35</v>
      </c>
      <c r="AR16">
        <v>0</v>
      </c>
      <c r="AS16">
        <v>0.63</v>
      </c>
      <c r="AT16">
        <v>0</v>
      </c>
      <c r="AU16">
        <v>10</v>
      </c>
      <c r="AV16">
        <v>0</v>
      </c>
      <c r="AW16">
        <v>2.29</v>
      </c>
      <c r="AX16">
        <v>40</v>
      </c>
      <c r="AY16">
        <v>60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2.88</v>
      </c>
      <c r="I17" s="88">
        <v>0.37</v>
      </c>
      <c r="J17" s="88">
        <v>2.68</v>
      </c>
      <c r="K17" s="88">
        <v>0</v>
      </c>
      <c r="L17" s="88">
        <v>0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0.37</v>
      </c>
      <c r="Y17">
        <v>0</v>
      </c>
      <c r="Z17">
        <v>0</v>
      </c>
      <c r="AA17">
        <v>0</v>
      </c>
      <c r="AB17">
        <v>0.39</v>
      </c>
      <c r="AC17">
        <v>0</v>
      </c>
      <c r="AD17">
        <v>0.43</v>
      </c>
      <c r="AE17">
        <v>51.25</v>
      </c>
      <c r="AF17">
        <v>0</v>
      </c>
      <c r="AG17">
        <v>0.6</v>
      </c>
      <c r="AH17">
        <v>0</v>
      </c>
      <c r="AI17">
        <v>0.24</v>
      </c>
      <c r="AJ17">
        <v>0</v>
      </c>
      <c r="AK17">
        <v>50</v>
      </c>
      <c r="AL17">
        <v>0</v>
      </c>
      <c r="AM17">
        <v>0.36</v>
      </c>
      <c r="AN17">
        <v>0.27</v>
      </c>
      <c r="AO17">
        <v>17.18</v>
      </c>
      <c r="AP17">
        <v>20</v>
      </c>
      <c r="AQ17">
        <v>0.35</v>
      </c>
      <c r="AR17">
        <v>0</v>
      </c>
      <c r="AS17">
        <v>0.63</v>
      </c>
      <c r="AT17">
        <v>0</v>
      </c>
      <c r="AU17">
        <v>10</v>
      </c>
      <c r="AV17">
        <v>0</v>
      </c>
      <c r="AW17">
        <v>2.29</v>
      </c>
      <c r="AX17">
        <v>40</v>
      </c>
      <c r="AY17">
        <v>60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2.88</v>
      </c>
      <c r="I18" s="88">
        <v>0.37</v>
      </c>
      <c r="J18" s="88">
        <v>2.68</v>
      </c>
      <c r="K18" s="88">
        <v>0</v>
      </c>
      <c r="L18" s="88">
        <v>0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0.37</v>
      </c>
      <c r="Y18">
        <v>0</v>
      </c>
      <c r="Z18">
        <v>0</v>
      </c>
      <c r="AA18">
        <v>0</v>
      </c>
      <c r="AB18">
        <v>0.39</v>
      </c>
      <c r="AC18">
        <v>0</v>
      </c>
      <c r="AD18">
        <v>0.43</v>
      </c>
      <c r="AE18">
        <v>51.25</v>
      </c>
      <c r="AF18">
        <v>0</v>
      </c>
      <c r="AG18">
        <v>0.6</v>
      </c>
      <c r="AH18">
        <v>0</v>
      </c>
      <c r="AI18">
        <v>0.24</v>
      </c>
      <c r="AJ18">
        <v>0</v>
      </c>
      <c r="AK18">
        <v>50</v>
      </c>
      <c r="AL18">
        <v>0</v>
      </c>
      <c r="AM18">
        <v>0.36</v>
      </c>
      <c r="AN18">
        <v>0.27</v>
      </c>
      <c r="AO18">
        <v>17.18</v>
      </c>
      <c r="AP18">
        <v>20</v>
      </c>
      <c r="AQ18">
        <v>0.35</v>
      </c>
      <c r="AR18">
        <v>0</v>
      </c>
      <c r="AS18">
        <v>0.63</v>
      </c>
      <c r="AT18">
        <v>0</v>
      </c>
      <c r="AU18">
        <v>10</v>
      </c>
      <c r="AV18">
        <v>0</v>
      </c>
      <c r="AW18">
        <v>2.29</v>
      </c>
      <c r="AX18">
        <v>40</v>
      </c>
      <c r="AY18">
        <v>60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2.88</v>
      </c>
      <c r="I19" s="88">
        <v>0.37</v>
      </c>
      <c r="J19" s="88">
        <v>2.58</v>
      </c>
      <c r="K19" s="88">
        <v>0</v>
      </c>
      <c r="L19" s="88">
        <v>0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0.37</v>
      </c>
      <c r="Y19">
        <v>0</v>
      </c>
      <c r="Z19">
        <v>0</v>
      </c>
      <c r="AA19">
        <v>0</v>
      </c>
      <c r="AB19">
        <v>0.39</v>
      </c>
      <c r="AC19">
        <v>0</v>
      </c>
      <c r="AD19">
        <v>0.43</v>
      </c>
      <c r="AE19">
        <v>51.25</v>
      </c>
      <c r="AF19">
        <v>0</v>
      </c>
      <c r="AG19">
        <v>0.6</v>
      </c>
      <c r="AH19">
        <v>0</v>
      </c>
      <c r="AI19">
        <v>0.24</v>
      </c>
      <c r="AJ19">
        <v>0</v>
      </c>
      <c r="AK19">
        <v>50</v>
      </c>
      <c r="AL19">
        <v>0</v>
      </c>
      <c r="AM19">
        <v>0.36</v>
      </c>
      <c r="AN19">
        <v>0.27</v>
      </c>
      <c r="AO19">
        <v>17.18</v>
      </c>
      <c r="AP19">
        <v>20</v>
      </c>
      <c r="AQ19">
        <v>0.35</v>
      </c>
      <c r="AR19">
        <v>0</v>
      </c>
      <c r="AS19">
        <v>0.63</v>
      </c>
      <c r="AT19">
        <v>0</v>
      </c>
      <c r="AU19">
        <v>10</v>
      </c>
      <c r="AV19">
        <v>0</v>
      </c>
      <c r="AW19">
        <v>2.19</v>
      </c>
      <c r="AX19">
        <v>40</v>
      </c>
      <c r="AY19">
        <v>60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2.88</v>
      </c>
      <c r="I20" s="88">
        <v>0.37</v>
      </c>
      <c r="J20" s="88">
        <v>2.58</v>
      </c>
      <c r="K20" s="88">
        <v>0</v>
      </c>
      <c r="L20" s="88">
        <v>0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0.37</v>
      </c>
      <c r="Y20">
        <v>0</v>
      </c>
      <c r="Z20">
        <v>0</v>
      </c>
      <c r="AA20">
        <v>0</v>
      </c>
      <c r="AB20">
        <v>0.39</v>
      </c>
      <c r="AC20">
        <v>0</v>
      </c>
      <c r="AD20">
        <v>0.43</v>
      </c>
      <c r="AE20">
        <v>51.25</v>
      </c>
      <c r="AF20">
        <v>0</v>
      </c>
      <c r="AG20">
        <v>0.6</v>
      </c>
      <c r="AH20">
        <v>0</v>
      </c>
      <c r="AI20">
        <v>0.24</v>
      </c>
      <c r="AJ20">
        <v>0</v>
      </c>
      <c r="AK20">
        <v>50</v>
      </c>
      <c r="AL20">
        <v>0</v>
      </c>
      <c r="AM20">
        <v>0.36</v>
      </c>
      <c r="AN20">
        <v>0.27</v>
      </c>
      <c r="AO20">
        <v>17.18</v>
      </c>
      <c r="AP20">
        <v>20</v>
      </c>
      <c r="AQ20">
        <v>0.35</v>
      </c>
      <c r="AR20">
        <v>0</v>
      </c>
      <c r="AS20">
        <v>0.63</v>
      </c>
      <c r="AT20">
        <v>0</v>
      </c>
      <c r="AU20">
        <v>10</v>
      </c>
      <c r="AV20">
        <v>0</v>
      </c>
      <c r="AW20">
        <v>2.19</v>
      </c>
      <c r="AX20">
        <v>40</v>
      </c>
      <c r="AY20">
        <v>60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2.88</v>
      </c>
      <c r="I21" s="88">
        <v>0.37</v>
      </c>
      <c r="J21" s="88">
        <v>2.58</v>
      </c>
      <c r="K21" s="88">
        <v>0</v>
      </c>
      <c r="L21" s="88">
        <v>0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0.37</v>
      </c>
      <c r="Y21">
        <v>0</v>
      </c>
      <c r="Z21">
        <v>0</v>
      </c>
      <c r="AA21">
        <v>0</v>
      </c>
      <c r="AB21">
        <v>0.39</v>
      </c>
      <c r="AC21">
        <v>0</v>
      </c>
      <c r="AD21">
        <v>0.43</v>
      </c>
      <c r="AE21">
        <v>51.25</v>
      </c>
      <c r="AF21">
        <v>0</v>
      </c>
      <c r="AG21">
        <v>0.6</v>
      </c>
      <c r="AH21">
        <v>0</v>
      </c>
      <c r="AI21">
        <v>0.24</v>
      </c>
      <c r="AJ21">
        <v>0</v>
      </c>
      <c r="AK21">
        <v>50</v>
      </c>
      <c r="AL21">
        <v>0</v>
      </c>
      <c r="AM21">
        <v>0.36</v>
      </c>
      <c r="AN21">
        <v>0.27</v>
      </c>
      <c r="AO21">
        <v>17.18</v>
      </c>
      <c r="AP21">
        <v>20</v>
      </c>
      <c r="AQ21">
        <v>0.35</v>
      </c>
      <c r="AR21">
        <v>0</v>
      </c>
      <c r="AS21">
        <v>0.63</v>
      </c>
      <c r="AT21">
        <v>0</v>
      </c>
      <c r="AU21">
        <v>10</v>
      </c>
      <c r="AV21">
        <v>0</v>
      </c>
      <c r="AW21">
        <v>2.19</v>
      </c>
      <c r="AX21">
        <v>40</v>
      </c>
      <c r="AY21">
        <v>60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2.88</v>
      </c>
      <c r="I22" s="88">
        <v>0.37</v>
      </c>
      <c r="J22" s="88">
        <v>2.58</v>
      </c>
      <c r="K22" s="88">
        <v>0</v>
      </c>
      <c r="L22" s="88">
        <v>0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0.37</v>
      </c>
      <c r="Y22">
        <v>0</v>
      </c>
      <c r="Z22">
        <v>0</v>
      </c>
      <c r="AA22">
        <v>0</v>
      </c>
      <c r="AB22">
        <v>0.39</v>
      </c>
      <c r="AC22">
        <v>0</v>
      </c>
      <c r="AD22">
        <v>0.43</v>
      </c>
      <c r="AE22">
        <v>51.25</v>
      </c>
      <c r="AF22">
        <v>0</v>
      </c>
      <c r="AG22">
        <v>0.6</v>
      </c>
      <c r="AH22">
        <v>0</v>
      </c>
      <c r="AI22">
        <v>0.24</v>
      </c>
      <c r="AJ22">
        <v>0</v>
      </c>
      <c r="AK22">
        <v>50</v>
      </c>
      <c r="AL22">
        <v>0</v>
      </c>
      <c r="AM22">
        <v>0.36</v>
      </c>
      <c r="AN22">
        <v>0.27</v>
      </c>
      <c r="AO22">
        <v>17.18</v>
      </c>
      <c r="AP22">
        <v>20</v>
      </c>
      <c r="AQ22">
        <v>0.35</v>
      </c>
      <c r="AR22">
        <v>0</v>
      </c>
      <c r="AS22">
        <v>0.63</v>
      </c>
      <c r="AT22">
        <v>0</v>
      </c>
      <c r="AU22">
        <v>10</v>
      </c>
      <c r="AV22">
        <v>0</v>
      </c>
      <c r="AW22">
        <v>2.19</v>
      </c>
      <c r="AX22">
        <v>40</v>
      </c>
      <c r="AY22">
        <v>60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2.88</v>
      </c>
      <c r="I23" s="88">
        <v>0.37</v>
      </c>
      <c r="J23" s="88">
        <v>2.58</v>
      </c>
      <c r="K23" s="88">
        <v>0</v>
      </c>
      <c r="L23" s="88">
        <v>0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0.37</v>
      </c>
      <c r="Y23">
        <v>0</v>
      </c>
      <c r="Z23">
        <v>0</v>
      </c>
      <c r="AA23">
        <v>0</v>
      </c>
      <c r="AB23">
        <v>0.39</v>
      </c>
      <c r="AC23">
        <v>0</v>
      </c>
      <c r="AD23">
        <v>0.43</v>
      </c>
      <c r="AE23">
        <v>51.25</v>
      </c>
      <c r="AF23">
        <v>0</v>
      </c>
      <c r="AG23">
        <v>0.6</v>
      </c>
      <c r="AH23">
        <v>0</v>
      </c>
      <c r="AI23">
        <v>0.24</v>
      </c>
      <c r="AJ23">
        <v>0</v>
      </c>
      <c r="AK23">
        <v>50</v>
      </c>
      <c r="AL23">
        <v>0</v>
      </c>
      <c r="AM23">
        <v>0.36</v>
      </c>
      <c r="AN23">
        <v>0.27</v>
      </c>
      <c r="AO23">
        <v>17.18</v>
      </c>
      <c r="AP23">
        <v>20</v>
      </c>
      <c r="AQ23">
        <v>0.35</v>
      </c>
      <c r="AR23">
        <v>0</v>
      </c>
      <c r="AS23">
        <v>0.63</v>
      </c>
      <c r="AT23">
        <v>0</v>
      </c>
      <c r="AU23">
        <v>10</v>
      </c>
      <c r="AV23">
        <v>0</v>
      </c>
      <c r="AW23">
        <v>2.19</v>
      </c>
      <c r="AX23">
        <v>40</v>
      </c>
      <c r="AY23">
        <v>60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2.88</v>
      </c>
      <c r="I24" s="88">
        <v>0.37</v>
      </c>
      <c r="J24" s="88">
        <v>2.58</v>
      </c>
      <c r="K24" s="88">
        <v>0</v>
      </c>
      <c r="L24" s="88">
        <v>0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0.37</v>
      </c>
      <c r="Y24">
        <v>0</v>
      </c>
      <c r="Z24">
        <v>0</v>
      </c>
      <c r="AA24">
        <v>0</v>
      </c>
      <c r="AB24">
        <v>0.39</v>
      </c>
      <c r="AC24">
        <v>0</v>
      </c>
      <c r="AD24">
        <v>0.43</v>
      </c>
      <c r="AE24">
        <v>51.25</v>
      </c>
      <c r="AF24">
        <v>0</v>
      </c>
      <c r="AG24">
        <v>0.6</v>
      </c>
      <c r="AH24">
        <v>0</v>
      </c>
      <c r="AI24">
        <v>0.24</v>
      </c>
      <c r="AJ24">
        <v>0</v>
      </c>
      <c r="AK24">
        <v>50</v>
      </c>
      <c r="AL24">
        <v>0</v>
      </c>
      <c r="AM24">
        <v>0.36</v>
      </c>
      <c r="AN24">
        <v>0.27</v>
      </c>
      <c r="AO24">
        <v>17.18</v>
      </c>
      <c r="AP24">
        <v>20</v>
      </c>
      <c r="AQ24">
        <v>0.35</v>
      </c>
      <c r="AR24">
        <v>0</v>
      </c>
      <c r="AS24">
        <v>0.63</v>
      </c>
      <c r="AT24">
        <v>0</v>
      </c>
      <c r="AU24">
        <v>10</v>
      </c>
      <c r="AV24">
        <v>0</v>
      </c>
      <c r="AW24">
        <v>2.19</v>
      </c>
      <c r="AX24">
        <v>40</v>
      </c>
      <c r="AY24">
        <v>60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2.88</v>
      </c>
      <c r="I25" s="88">
        <v>0.37</v>
      </c>
      <c r="J25" s="88">
        <v>2.58</v>
      </c>
      <c r="K25" s="88">
        <v>0</v>
      </c>
      <c r="L25" s="88">
        <v>0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0.37</v>
      </c>
      <c r="Y25">
        <v>0</v>
      </c>
      <c r="Z25">
        <v>0</v>
      </c>
      <c r="AA25">
        <v>0</v>
      </c>
      <c r="AB25">
        <v>0.39</v>
      </c>
      <c r="AC25">
        <v>0</v>
      </c>
      <c r="AD25">
        <v>0.43</v>
      </c>
      <c r="AE25">
        <v>51.25</v>
      </c>
      <c r="AF25">
        <v>0</v>
      </c>
      <c r="AG25">
        <v>0.6</v>
      </c>
      <c r="AH25">
        <v>0</v>
      </c>
      <c r="AI25">
        <v>0.24</v>
      </c>
      <c r="AJ25">
        <v>0</v>
      </c>
      <c r="AK25">
        <v>50</v>
      </c>
      <c r="AL25">
        <v>0</v>
      </c>
      <c r="AM25">
        <v>0.36</v>
      </c>
      <c r="AN25">
        <v>0.27</v>
      </c>
      <c r="AO25">
        <v>17.18</v>
      </c>
      <c r="AP25">
        <v>20</v>
      </c>
      <c r="AQ25">
        <v>0.35</v>
      </c>
      <c r="AR25">
        <v>0</v>
      </c>
      <c r="AS25">
        <v>0.63</v>
      </c>
      <c r="AT25">
        <v>0</v>
      </c>
      <c r="AU25">
        <v>10</v>
      </c>
      <c r="AV25">
        <v>0</v>
      </c>
      <c r="AW25">
        <v>2.19</v>
      </c>
      <c r="AX25">
        <v>40</v>
      </c>
      <c r="AY25">
        <v>60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2.88</v>
      </c>
      <c r="I26" s="88">
        <v>0.37</v>
      </c>
      <c r="J26" s="88">
        <v>2.58</v>
      </c>
      <c r="K26" s="88">
        <v>0</v>
      </c>
      <c r="L26" s="88">
        <v>0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0.37</v>
      </c>
      <c r="Y26">
        <v>0</v>
      </c>
      <c r="Z26">
        <v>0</v>
      </c>
      <c r="AA26">
        <v>0</v>
      </c>
      <c r="AB26">
        <v>0.39</v>
      </c>
      <c r="AC26">
        <v>0</v>
      </c>
      <c r="AD26">
        <v>0.43</v>
      </c>
      <c r="AE26">
        <v>51.25</v>
      </c>
      <c r="AF26">
        <v>0</v>
      </c>
      <c r="AG26">
        <v>0.6</v>
      </c>
      <c r="AH26">
        <v>0</v>
      </c>
      <c r="AI26">
        <v>0.24</v>
      </c>
      <c r="AJ26">
        <v>0</v>
      </c>
      <c r="AK26">
        <v>50</v>
      </c>
      <c r="AL26">
        <v>0</v>
      </c>
      <c r="AM26">
        <v>0.36</v>
      </c>
      <c r="AN26">
        <v>0.27</v>
      </c>
      <c r="AO26">
        <v>17.18</v>
      </c>
      <c r="AP26">
        <v>20</v>
      </c>
      <c r="AQ26">
        <v>0.35</v>
      </c>
      <c r="AR26">
        <v>0</v>
      </c>
      <c r="AS26">
        <v>0.63</v>
      </c>
      <c r="AT26">
        <v>0</v>
      </c>
      <c r="AU26">
        <v>10</v>
      </c>
      <c r="AV26">
        <v>0</v>
      </c>
      <c r="AW26">
        <v>2.19</v>
      </c>
      <c r="AX26">
        <v>40</v>
      </c>
      <c r="AY26">
        <v>60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42.070000000000007</v>
      </c>
      <c r="I27" s="88">
        <v>0.37</v>
      </c>
      <c r="J27" s="88">
        <v>2.58</v>
      </c>
      <c r="K27" s="88">
        <v>0</v>
      </c>
      <c r="L27" s="88">
        <v>0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0.37</v>
      </c>
      <c r="Y27">
        <v>222.02</v>
      </c>
      <c r="Z27">
        <v>16.25</v>
      </c>
      <c r="AA27">
        <v>0</v>
      </c>
      <c r="AB27">
        <v>0.39</v>
      </c>
      <c r="AC27">
        <v>6.69</v>
      </c>
      <c r="AD27">
        <v>0.43</v>
      </c>
      <c r="AE27">
        <v>51.25</v>
      </c>
      <c r="AF27">
        <v>0</v>
      </c>
      <c r="AG27">
        <v>0.6</v>
      </c>
      <c r="AH27">
        <v>0</v>
      </c>
      <c r="AI27">
        <v>0.24</v>
      </c>
      <c r="AJ27">
        <v>16.25</v>
      </c>
      <c r="AK27">
        <v>50</v>
      </c>
      <c r="AL27">
        <v>0</v>
      </c>
      <c r="AM27">
        <v>0.36</v>
      </c>
      <c r="AN27">
        <v>0.27</v>
      </c>
      <c r="AO27">
        <v>17.18</v>
      </c>
      <c r="AP27">
        <v>20</v>
      </c>
      <c r="AQ27">
        <v>0.35</v>
      </c>
      <c r="AR27">
        <v>0</v>
      </c>
      <c r="AS27">
        <v>0.63</v>
      </c>
      <c r="AT27">
        <v>0</v>
      </c>
      <c r="AU27">
        <v>10</v>
      </c>
      <c r="AV27">
        <v>79.290000000000006</v>
      </c>
      <c r="AW27">
        <v>2.19</v>
      </c>
      <c r="AX27">
        <v>40</v>
      </c>
      <c r="AY27">
        <v>60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42.070000000000007</v>
      </c>
      <c r="I28" s="88">
        <v>0.37</v>
      </c>
      <c r="J28" s="88">
        <v>2.58</v>
      </c>
      <c r="K28" s="88">
        <v>0</v>
      </c>
      <c r="L28" s="88">
        <v>0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0.37</v>
      </c>
      <c r="Y28">
        <v>222.02</v>
      </c>
      <c r="Z28">
        <v>16.25</v>
      </c>
      <c r="AA28">
        <v>0</v>
      </c>
      <c r="AB28">
        <v>0.39</v>
      </c>
      <c r="AC28">
        <v>6.69</v>
      </c>
      <c r="AD28">
        <v>0.43</v>
      </c>
      <c r="AE28">
        <v>51.25</v>
      </c>
      <c r="AF28">
        <v>0</v>
      </c>
      <c r="AG28">
        <v>0.6</v>
      </c>
      <c r="AH28">
        <v>0</v>
      </c>
      <c r="AI28">
        <v>0.24</v>
      </c>
      <c r="AJ28">
        <v>16.25</v>
      </c>
      <c r="AK28">
        <v>50</v>
      </c>
      <c r="AL28">
        <v>0</v>
      </c>
      <c r="AM28">
        <v>0.36</v>
      </c>
      <c r="AN28">
        <v>0.27</v>
      </c>
      <c r="AO28">
        <v>17.18</v>
      </c>
      <c r="AP28">
        <v>20</v>
      </c>
      <c r="AQ28">
        <v>0.35</v>
      </c>
      <c r="AR28">
        <v>0</v>
      </c>
      <c r="AS28">
        <v>0.63</v>
      </c>
      <c r="AT28">
        <v>0</v>
      </c>
      <c r="AU28">
        <v>10</v>
      </c>
      <c r="AV28">
        <v>79.290000000000006</v>
      </c>
      <c r="AW28">
        <v>2.19</v>
      </c>
      <c r="AX28">
        <v>40</v>
      </c>
      <c r="AY28">
        <v>60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42.070000000000007</v>
      </c>
      <c r="I29" s="88">
        <v>0.37</v>
      </c>
      <c r="J29" s="88">
        <v>2.58</v>
      </c>
      <c r="K29" s="88">
        <v>0</v>
      </c>
      <c r="L29" s="88">
        <v>0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0.37</v>
      </c>
      <c r="Y29">
        <v>222.02</v>
      </c>
      <c r="Z29">
        <v>16.25</v>
      </c>
      <c r="AA29">
        <v>0</v>
      </c>
      <c r="AB29">
        <v>0.39</v>
      </c>
      <c r="AC29">
        <v>6.69</v>
      </c>
      <c r="AD29">
        <v>0.43</v>
      </c>
      <c r="AE29">
        <v>51.25</v>
      </c>
      <c r="AF29">
        <v>0</v>
      </c>
      <c r="AG29">
        <v>0.6</v>
      </c>
      <c r="AH29">
        <v>0</v>
      </c>
      <c r="AI29">
        <v>0.24</v>
      </c>
      <c r="AJ29">
        <v>16.25</v>
      </c>
      <c r="AK29">
        <v>50</v>
      </c>
      <c r="AL29">
        <v>0</v>
      </c>
      <c r="AM29">
        <v>0.36</v>
      </c>
      <c r="AN29">
        <v>0.27</v>
      </c>
      <c r="AO29">
        <v>17.18</v>
      </c>
      <c r="AP29">
        <v>20</v>
      </c>
      <c r="AQ29">
        <v>0.35</v>
      </c>
      <c r="AR29">
        <v>0</v>
      </c>
      <c r="AS29">
        <v>0.63</v>
      </c>
      <c r="AT29">
        <v>0</v>
      </c>
      <c r="AU29">
        <v>10</v>
      </c>
      <c r="AV29">
        <v>79.290000000000006</v>
      </c>
      <c r="AW29">
        <v>2.19</v>
      </c>
      <c r="AX29">
        <v>40</v>
      </c>
      <c r="AY29">
        <v>60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122.37999999999998</v>
      </c>
      <c r="I30" s="88">
        <v>0.37</v>
      </c>
      <c r="J30" s="88">
        <v>2.58</v>
      </c>
      <c r="K30" s="88">
        <v>0</v>
      </c>
      <c r="L30" s="88">
        <v>0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0.37</v>
      </c>
      <c r="Y30">
        <v>222.02</v>
      </c>
      <c r="Z30">
        <v>16.25</v>
      </c>
      <c r="AA30">
        <v>0</v>
      </c>
      <c r="AB30">
        <v>0.39</v>
      </c>
      <c r="AC30">
        <v>6.69</v>
      </c>
      <c r="AD30">
        <v>0.43</v>
      </c>
      <c r="AE30">
        <v>51.25</v>
      </c>
      <c r="AF30">
        <v>0</v>
      </c>
      <c r="AG30">
        <v>0.6</v>
      </c>
      <c r="AH30">
        <v>80.31</v>
      </c>
      <c r="AI30">
        <v>0.24</v>
      </c>
      <c r="AJ30">
        <v>16.25</v>
      </c>
      <c r="AK30">
        <v>50</v>
      </c>
      <c r="AL30">
        <v>0</v>
      </c>
      <c r="AM30">
        <v>0.36</v>
      </c>
      <c r="AN30">
        <v>0.27</v>
      </c>
      <c r="AO30">
        <v>17.18</v>
      </c>
      <c r="AP30">
        <v>20</v>
      </c>
      <c r="AQ30">
        <v>0.35</v>
      </c>
      <c r="AR30">
        <v>0</v>
      </c>
      <c r="AS30">
        <v>0.63</v>
      </c>
      <c r="AT30">
        <v>0</v>
      </c>
      <c r="AU30">
        <v>10</v>
      </c>
      <c r="AV30">
        <v>79.290000000000006</v>
      </c>
      <c r="AW30">
        <v>2.19</v>
      </c>
      <c r="AX30">
        <v>40</v>
      </c>
      <c r="AY30">
        <v>60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320.29000000000002</v>
      </c>
      <c r="I31" s="88">
        <v>57.739999999999995</v>
      </c>
      <c r="J31" s="88">
        <v>2.58</v>
      </c>
      <c r="K31" s="88">
        <v>0</v>
      </c>
      <c r="L31" s="88">
        <v>0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137.68</v>
      </c>
      <c r="X31">
        <v>0.37</v>
      </c>
      <c r="Y31">
        <v>222.02</v>
      </c>
      <c r="Z31">
        <v>16.25</v>
      </c>
      <c r="AA31">
        <v>60.23</v>
      </c>
      <c r="AB31">
        <v>0.39</v>
      </c>
      <c r="AC31">
        <v>6.69</v>
      </c>
      <c r="AD31">
        <v>0.43</v>
      </c>
      <c r="AE31">
        <v>51.25</v>
      </c>
      <c r="AF31">
        <v>0</v>
      </c>
      <c r="AG31">
        <v>0.6</v>
      </c>
      <c r="AH31">
        <v>80.31</v>
      </c>
      <c r="AI31">
        <v>0.24</v>
      </c>
      <c r="AJ31">
        <v>16.25</v>
      </c>
      <c r="AK31">
        <v>50</v>
      </c>
      <c r="AL31">
        <v>0</v>
      </c>
      <c r="AM31">
        <v>0.36</v>
      </c>
      <c r="AN31">
        <v>0.27</v>
      </c>
      <c r="AO31">
        <v>17.18</v>
      </c>
      <c r="AP31">
        <v>20</v>
      </c>
      <c r="AQ31">
        <v>0.35</v>
      </c>
      <c r="AR31">
        <v>0</v>
      </c>
      <c r="AS31">
        <v>0.63</v>
      </c>
      <c r="AT31">
        <v>57.37</v>
      </c>
      <c r="AU31">
        <v>10</v>
      </c>
      <c r="AV31">
        <v>79.290000000000006</v>
      </c>
      <c r="AW31">
        <v>2.19</v>
      </c>
      <c r="AX31">
        <v>40</v>
      </c>
      <c r="AY31">
        <v>60</v>
      </c>
      <c r="AZ31">
        <v>0</v>
      </c>
      <c r="BA31">
        <v>0</v>
      </c>
      <c r="BB31">
        <v>0</v>
      </c>
    </row>
    <row r="32" spans="1:54">
      <c r="A32" t="s">
        <v>281</v>
      </c>
      <c r="G32" t="s">
        <v>74</v>
      </c>
      <c r="H32" s="115">
        <v>341.77</v>
      </c>
      <c r="I32" s="88">
        <v>87.02</v>
      </c>
      <c r="J32" s="88">
        <v>2.58</v>
      </c>
      <c r="K32" s="88">
        <v>0</v>
      </c>
      <c r="L32" s="88">
        <v>0.19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131.94</v>
      </c>
      <c r="X32">
        <v>0.37</v>
      </c>
      <c r="Y32">
        <v>222.02</v>
      </c>
      <c r="Z32">
        <v>16.25</v>
      </c>
      <c r="AA32">
        <v>74.58</v>
      </c>
      <c r="AB32">
        <v>0.39</v>
      </c>
      <c r="AC32">
        <v>6.69</v>
      </c>
      <c r="AD32">
        <v>0.43</v>
      </c>
      <c r="AE32">
        <v>51.25</v>
      </c>
      <c r="AF32">
        <v>11.47</v>
      </c>
      <c r="AG32">
        <v>0.6</v>
      </c>
      <c r="AH32">
        <v>80.31</v>
      </c>
      <c r="AI32">
        <v>0.24</v>
      </c>
      <c r="AJ32">
        <v>16.25</v>
      </c>
      <c r="AK32">
        <v>50</v>
      </c>
      <c r="AL32">
        <v>0</v>
      </c>
      <c r="AM32">
        <v>0.36</v>
      </c>
      <c r="AN32">
        <v>0.27</v>
      </c>
      <c r="AO32">
        <v>17.18</v>
      </c>
      <c r="AP32">
        <v>20</v>
      </c>
      <c r="AQ32">
        <v>0.35</v>
      </c>
      <c r="AR32">
        <v>1.4</v>
      </c>
      <c r="AS32">
        <v>0.63</v>
      </c>
      <c r="AT32">
        <v>86.05</v>
      </c>
      <c r="AU32">
        <v>10</v>
      </c>
      <c r="AV32">
        <v>79.290000000000006</v>
      </c>
      <c r="AW32">
        <v>2.19</v>
      </c>
      <c r="AX32">
        <v>40</v>
      </c>
      <c r="AY32">
        <v>60</v>
      </c>
      <c r="AZ32">
        <v>0.19</v>
      </c>
      <c r="BA32">
        <v>0</v>
      </c>
      <c r="BB32">
        <v>0.6</v>
      </c>
    </row>
    <row r="33" spans="1:54">
      <c r="A33" t="s">
        <v>282</v>
      </c>
      <c r="G33" t="s">
        <v>75</v>
      </c>
      <c r="H33" s="115">
        <v>391.93000000000006</v>
      </c>
      <c r="I33" s="88">
        <v>111.52000000000001</v>
      </c>
      <c r="J33" s="88">
        <v>2.58</v>
      </c>
      <c r="K33" s="88">
        <v>0</v>
      </c>
      <c r="L33" s="88">
        <v>0.43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163.49</v>
      </c>
      <c r="X33">
        <v>0.37</v>
      </c>
      <c r="Y33">
        <v>222.02</v>
      </c>
      <c r="Z33">
        <v>16.25</v>
      </c>
      <c r="AA33">
        <v>74.58</v>
      </c>
      <c r="AB33">
        <v>0.39</v>
      </c>
      <c r="AC33">
        <v>6.69</v>
      </c>
      <c r="AD33">
        <v>0.43</v>
      </c>
      <c r="AE33">
        <v>51.25</v>
      </c>
      <c r="AF33">
        <v>28.68</v>
      </c>
      <c r="AG33">
        <v>0.6</v>
      </c>
      <c r="AH33">
        <v>80.31</v>
      </c>
      <c r="AI33">
        <v>0.24</v>
      </c>
      <c r="AJ33">
        <v>16.25</v>
      </c>
      <c r="AK33">
        <v>50</v>
      </c>
      <c r="AL33">
        <v>0</v>
      </c>
      <c r="AM33">
        <v>0.36</v>
      </c>
      <c r="AN33">
        <v>0.27</v>
      </c>
      <c r="AO33">
        <v>17.18</v>
      </c>
      <c r="AP33">
        <v>20</v>
      </c>
      <c r="AQ33">
        <v>0.35</v>
      </c>
      <c r="AR33">
        <v>2.8</v>
      </c>
      <c r="AS33">
        <v>0.63</v>
      </c>
      <c r="AT33">
        <v>109.95</v>
      </c>
      <c r="AU33">
        <v>10</v>
      </c>
      <c r="AV33">
        <v>79.290000000000006</v>
      </c>
      <c r="AW33">
        <v>2.19</v>
      </c>
      <c r="AX33">
        <v>40</v>
      </c>
      <c r="AY33">
        <v>60</v>
      </c>
      <c r="AZ33">
        <v>0.43</v>
      </c>
      <c r="BA33">
        <v>0</v>
      </c>
      <c r="BB33">
        <v>1.2</v>
      </c>
    </row>
    <row r="34" spans="1:54">
      <c r="A34" t="s">
        <v>283</v>
      </c>
      <c r="G34" t="s">
        <v>76</v>
      </c>
      <c r="H34" s="115">
        <v>430.55000000000007</v>
      </c>
      <c r="I34" s="88">
        <v>113.32000000000001</v>
      </c>
      <c r="J34" s="88">
        <v>2.58</v>
      </c>
      <c r="K34" s="88">
        <v>0</v>
      </c>
      <c r="L34" s="88">
        <v>0.79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197.91</v>
      </c>
      <c r="X34">
        <v>0.37</v>
      </c>
      <c r="Y34">
        <v>222.02</v>
      </c>
      <c r="Z34">
        <v>16.25</v>
      </c>
      <c r="AA34">
        <v>74.58</v>
      </c>
      <c r="AB34">
        <v>0.39</v>
      </c>
      <c r="AC34">
        <v>6.69</v>
      </c>
      <c r="AD34">
        <v>0.43</v>
      </c>
      <c r="AE34">
        <v>51.25</v>
      </c>
      <c r="AF34">
        <v>28.68</v>
      </c>
      <c r="AG34">
        <v>0.6</v>
      </c>
      <c r="AH34">
        <v>80.31</v>
      </c>
      <c r="AI34">
        <v>0.24</v>
      </c>
      <c r="AJ34">
        <v>16.25</v>
      </c>
      <c r="AK34">
        <v>50</v>
      </c>
      <c r="AL34">
        <v>0</v>
      </c>
      <c r="AM34">
        <v>0.36</v>
      </c>
      <c r="AN34">
        <v>0.27</v>
      </c>
      <c r="AO34">
        <v>17.18</v>
      </c>
      <c r="AP34">
        <v>20</v>
      </c>
      <c r="AQ34">
        <v>0.35</v>
      </c>
      <c r="AR34">
        <v>7</v>
      </c>
      <c r="AS34">
        <v>0.63</v>
      </c>
      <c r="AT34">
        <v>109.95</v>
      </c>
      <c r="AU34">
        <v>10</v>
      </c>
      <c r="AV34">
        <v>79.290000000000006</v>
      </c>
      <c r="AW34">
        <v>2.19</v>
      </c>
      <c r="AX34">
        <v>40</v>
      </c>
      <c r="AY34">
        <v>60</v>
      </c>
      <c r="AZ34">
        <v>0.79</v>
      </c>
      <c r="BA34">
        <v>0</v>
      </c>
      <c r="BB34">
        <v>3</v>
      </c>
    </row>
    <row r="35" spans="1:54">
      <c r="A35" t="s">
        <v>298</v>
      </c>
      <c r="G35" t="s">
        <v>77</v>
      </c>
      <c r="H35" s="115">
        <v>448.35</v>
      </c>
      <c r="I35" s="88">
        <v>124.19</v>
      </c>
      <c r="J35" s="88">
        <v>2.5299999999999998</v>
      </c>
      <c r="K35" s="88">
        <v>0</v>
      </c>
      <c r="L35" s="88">
        <v>1.22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201.74</v>
      </c>
      <c r="X35">
        <v>0.46</v>
      </c>
      <c r="Y35">
        <v>222.02</v>
      </c>
      <c r="Z35">
        <v>16.25</v>
      </c>
      <c r="AA35">
        <v>74.58</v>
      </c>
      <c r="AB35">
        <v>0.34</v>
      </c>
      <c r="AC35">
        <v>6.69</v>
      </c>
      <c r="AD35">
        <v>0.43</v>
      </c>
      <c r="AE35">
        <v>51.25</v>
      </c>
      <c r="AF35">
        <v>28.68</v>
      </c>
      <c r="AG35">
        <v>0.6</v>
      </c>
      <c r="AH35">
        <v>80.31</v>
      </c>
      <c r="AI35">
        <v>0.24</v>
      </c>
      <c r="AJ35">
        <v>16.25</v>
      </c>
      <c r="AK35">
        <v>50</v>
      </c>
      <c r="AL35">
        <v>0</v>
      </c>
      <c r="AM35">
        <v>0.33</v>
      </c>
      <c r="AN35">
        <v>0.27</v>
      </c>
      <c r="AO35">
        <v>17.18</v>
      </c>
      <c r="AP35">
        <v>20</v>
      </c>
      <c r="AQ35">
        <v>0.35</v>
      </c>
      <c r="AR35">
        <v>21</v>
      </c>
      <c r="AS35">
        <v>0.63</v>
      </c>
      <c r="AT35">
        <v>114.73</v>
      </c>
      <c r="AU35">
        <v>10</v>
      </c>
      <c r="AV35">
        <v>79.290000000000006</v>
      </c>
      <c r="AW35">
        <v>2.19</v>
      </c>
      <c r="AX35">
        <v>40</v>
      </c>
      <c r="AY35">
        <v>60</v>
      </c>
      <c r="AZ35">
        <v>1.22</v>
      </c>
      <c r="BA35">
        <v>0</v>
      </c>
      <c r="BB35">
        <v>9</v>
      </c>
    </row>
    <row r="36" spans="1:54">
      <c r="A36" t="s">
        <v>331</v>
      </c>
      <c r="G36" t="s">
        <v>78</v>
      </c>
      <c r="H36" s="115">
        <v>463.63000000000005</v>
      </c>
      <c r="I36" s="88">
        <v>123.91</v>
      </c>
      <c r="J36" s="88">
        <v>2.5299999999999998</v>
      </c>
      <c r="K36" s="88">
        <v>0</v>
      </c>
      <c r="L36" s="88">
        <v>1.62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206.52</v>
      </c>
      <c r="X36">
        <v>0.46</v>
      </c>
      <c r="Y36">
        <v>222.02</v>
      </c>
      <c r="Z36">
        <v>16.25</v>
      </c>
      <c r="AA36">
        <v>74.58</v>
      </c>
      <c r="AB36">
        <v>0.34</v>
      </c>
      <c r="AC36">
        <v>6.69</v>
      </c>
      <c r="AD36">
        <v>0.43</v>
      </c>
      <c r="AE36">
        <v>51.25</v>
      </c>
      <c r="AF36">
        <v>28.68</v>
      </c>
      <c r="AG36">
        <v>0.6</v>
      </c>
      <c r="AH36">
        <v>80.31</v>
      </c>
      <c r="AI36">
        <v>0.24</v>
      </c>
      <c r="AJ36">
        <v>16.25</v>
      </c>
      <c r="AK36">
        <v>50</v>
      </c>
      <c r="AL36">
        <v>0</v>
      </c>
      <c r="AM36">
        <v>0.33</v>
      </c>
      <c r="AN36">
        <v>0.27</v>
      </c>
      <c r="AO36">
        <v>17.18</v>
      </c>
      <c r="AP36">
        <v>20</v>
      </c>
      <c r="AQ36">
        <v>0.35</v>
      </c>
      <c r="AR36">
        <v>31.5</v>
      </c>
      <c r="AS36">
        <v>0.63</v>
      </c>
      <c r="AT36">
        <v>109.95</v>
      </c>
      <c r="AU36">
        <v>10</v>
      </c>
      <c r="AV36">
        <v>79.290000000000006</v>
      </c>
      <c r="AW36">
        <v>2.19</v>
      </c>
      <c r="AX36">
        <v>40</v>
      </c>
      <c r="AY36">
        <v>60</v>
      </c>
      <c r="AZ36">
        <v>1.62</v>
      </c>
      <c r="BA36">
        <v>0</v>
      </c>
      <c r="BB36">
        <v>13.5</v>
      </c>
    </row>
    <row r="37" spans="1:54">
      <c r="A37" t="s">
        <v>332</v>
      </c>
      <c r="G37" t="s">
        <v>79</v>
      </c>
      <c r="H37" s="115">
        <v>585.04000000000008</v>
      </c>
      <c r="I37" s="88">
        <v>137.97</v>
      </c>
      <c r="J37" s="88">
        <v>2.5299999999999998</v>
      </c>
      <c r="K37" s="88">
        <v>0</v>
      </c>
      <c r="L37" s="88">
        <v>2.09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317.43</v>
      </c>
      <c r="X37">
        <v>0.46</v>
      </c>
      <c r="Y37">
        <v>222.02</v>
      </c>
      <c r="Z37">
        <v>16.25</v>
      </c>
      <c r="AA37">
        <v>74.58</v>
      </c>
      <c r="AB37">
        <v>0.34</v>
      </c>
      <c r="AC37">
        <v>6.69</v>
      </c>
      <c r="AD37">
        <v>0.43</v>
      </c>
      <c r="AE37">
        <v>51.25</v>
      </c>
      <c r="AF37">
        <v>28.68</v>
      </c>
      <c r="AG37">
        <v>0.6</v>
      </c>
      <c r="AH37">
        <v>80.31</v>
      </c>
      <c r="AI37">
        <v>0.24</v>
      </c>
      <c r="AJ37">
        <v>16.25</v>
      </c>
      <c r="AK37">
        <v>50</v>
      </c>
      <c r="AL37">
        <v>0</v>
      </c>
      <c r="AM37">
        <v>0.33</v>
      </c>
      <c r="AN37">
        <v>0.27</v>
      </c>
      <c r="AO37">
        <v>17.18</v>
      </c>
      <c r="AP37">
        <v>20</v>
      </c>
      <c r="AQ37">
        <v>0.35</v>
      </c>
      <c r="AR37">
        <v>42</v>
      </c>
      <c r="AS37">
        <v>0.63</v>
      </c>
      <c r="AT37">
        <v>119.51</v>
      </c>
      <c r="AU37">
        <v>10</v>
      </c>
      <c r="AV37">
        <v>79.290000000000006</v>
      </c>
      <c r="AW37">
        <v>2.19</v>
      </c>
      <c r="AX37">
        <v>40</v>
      </c>
      <c r="AY37">
        <v>60</v>
      </c>
      <c r="AZ37">
        <v>2.09</v>
      </c>
      <c r="BA37">
        <v>0</v>
      </c>
      <c r="BB37">
        <v>18</v>
      </c>
    </row>
    <row r="38" spans="1:54">
      <c r="A38" t="s">
        <v>333</v>
      </c>
      <c r="G38" t="s">
        <v>80</v>
      </c>
      <c r="H38" s="115">
        <v>618.16000000000008</v>
      </c>
      <c r="I38" s="88">
        <v>143.97</v>
      </c>
      <c r="J38" s="88">
        <v>2.5299999999999998</v>
      </c>
      <c r="K38" s="88">
        <v>0</v>
      </c>
      <c r="L38" s="88">
        <v>2.6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336.55</v>
      </c>
      <c r="X38">
        <v>0.46</v>
      </c>
      <c r="Y38">
        <v>222.02</v>
      </c>
      <c r="Z38">
        <v>16.25</v>
      </c>
      <c r="AA38">
        <v>74.58</v>
      </c>
      <c r="AB38">
        <v>0.34</v>
      </c>
      <c r="AC38">
        <v>6.69</v>
      </c>
      <c r="AD38">
        <v>0.43</v>
      </c>
      <c r="AE38">
        <v>51.25</v>
      </c>
      <c r="AF38">
        <v>28.68</v>
      </c>
      <c r="AG38">
        <v>0.6</v>
      </c>
      <c r="AH38">
        <v>80.31</v>
      </c>
      <c r="AI38">
        <v>0.24</v>
      </c>
      <c r="AJ38">
        <v>16.25</v>
      </c>
      <c r="AK38">
        <v>50</v>
      </c>
      <c r="AL38">
        <v>0</v>
      </c>
      <c r="AM38">
        <v>0.33</v>
      </c>
      <c r="AN38">
        <v>0.27</v>
      </c>
      <c r="AO38">
        <v>17.18</v>
      </c>
      <c r="AP38">
        <v>20</v>
      </c>
      <c r="AQ38">
        <v>0.35</v>
      </c>
      <c r="AR38">
        <v>56</v>
      </c>
      <c r="AS38">
        <v>0.63</v>
      </c>
      <c r="AT38">
        <v>119.51</v>
      </c>
      <c r="AU38">
        <v>10</v>
      </c>
      <c r="AV38">
        <v>79.290000000000006</v>
      </c>
      <c r="AW38">
        <v>2.19</v>
      </c>
      <c r="AX38">
        <v>40</v>
      </c>
      <c r="AY38">
        <v>60</v>
      </c>
      <c r="AZ38">
        <v>2.6</v>
      </c>
      <c r="BA38">
        <v>0</v>
      </c>
      <c r="BB38">
        <v>24</v>
      </c>
    </row>
    <row r="39" spans="1:54">
      <c r="A39" t="s">
        <v>334</v>
      </c>
      <c r="G39" t="s">
        <v>81</v>
      </c>
      <c r="H39" s="115">
        <v>663.71000000000015</v>
      </c>
      <c r="I39" s="88">
        <v>145.19</v>
      </c>
      <c r="J39" s="88">
        <v>2.5299999999999998</v>
      </c>
      <c r="K39" s="88">
        <v>0</v>
      </c>
      <c r="L39" s="88">
        <v>2.9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368.1</v>
      </c>
      <c r="X39">
        <v>0.46</v>
      </c>
      <c r="Y39">
        <v>222.02</v>
      </c>
      <c r="Z39">
        <v>16.25</v>
      </c>
      <c r="AA39">
        <v>74.58</v>
      </c>
      <c r="AB39">
        <v>0.34</v>
      </c>
      <c r="AC39">
        <v>6.69</v>
      </c>
      <c r="AD39">
        <v>0.49</v>
      </c>
      <c r="AE39">
        <v>51.25</v>
      </c>
      <c r="AF39">
        <v>28.68</v>
      </c>
      <c r="AG39">
        <v>0.54</v>
      </c>
      <c r="AH39">
        <v>80.31</v>
      </c>
      <c r="AI39">
        <v>0.24</v>
      </c>
      <c r="AJ39">
        <v>16.25</v>
      </c>
      <c r="AK39">
        <v>50</v>
      </c>
      <c r="AL39">
        <v>0</v>
      </c>
      <c r="AM39">
        <v>0.33</v>
      </c>
      <c r="AN39">
        <v>0.27</v>
      </c>
      <c r="AO39">
        <v>17.18</v>
      </c>
      <c r="AP39">
        <v>20</v>
      </c>
      <c r="AQ39">
        <v>0.35</v>
      </c>
      <c r="AR39">
        <v>70</v>
      </c>
      <c r="AS39">
        <v>0.63</v>
      </c>
      <c r="AT39">
        <v>114.73</v>
      </c>
      <c r="AU39">
        <v>10</v>
      </c>
      <c r="AV39">
        <v>79.290000000000006</v>
      </c>
      <c r="AW39">
        <v>2.19</v>
      </c>
      <c r="AX39">
        <v>40</v>
      </c>
      <c r="AY39">
        <v>60</v>
      </c>
      <c r="AZ39">
        <v>2.9</v>
      </c>
      <c r="BA39">
        <v>0</v>
      </c>
      <c r="BB39">
        <v>30</v>
      </c>
    </row>
    <row r="40" spans="1:54">
      <c r="A40" t="s">
        <v>355</v>
      </c>
      <c r="G40" t="s">
        <v>82</v>
      </c>
      <c r="H40" s="115">
        <v>726.46999999999991</v>
      </c>
      <c r="I40" s="88">
        <v>146.41</v>
      </c>
      <c r="J40" s="88">
        <v>2.5299999999999998</v>
      </c>
      <c r="K40" s="88">
        <v>0</v>
      </c>
      <c r="L40" s="88">
        <v>3.57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416.86</v>
      </c>
      <c r="X40">
        <v>0.46</v>
      </c>
      <c r="Y40">
        <v>222.02</v>
      </c>
      <c r="Z40">
        <v>16.25</v>
      </c>
      <c r="AA40">
        <v>74.58</v>
      </c>
      <c r="AB40">
        <v>0.34</v>
      </c>
      <c r="AC40">
        <v>6.69</v>
      </c>
      <c r="AD40">
        <v>0.49</v>
      </c>
      <c r="AE40">
        <v>51.25</v>
      </c>
      <c r="AF40">
        <v>28.68</v>
      </c>
      <c r="AG40">
        <v>0.54</v>
      </c>
      <c r="AH40">
        <v>80.31</v>
      </c>
      <c r="AI40">
        <v>0.24</v>
      </c>
      <c r="AJ40">
        <v>16.25</v>
      </c>
      <c r="AK40">
        <v>50</v>
      </c>
      <c r="AL40">
        <v>0</v>
      </c>
      <c r="AM40">
        <v>0.33</v>
      </c>
      <c r="AN40">
        <v>0.27</v>
      </c>
      <c r="AO40">
        <v>17.18</v>
      </c>
      <c r="AP40">
        <v>20</v>
      </c>
      <c r="AQ40">
        <v>0.35</v>
      </c>
      <c r="AR40">
        <v>84</v>
      </c>
      <c r="AS40">
        <v>0.63</v>
      </c>
      <c r="AT40">
        <v>109.95</v>
      </c>
      <c r="AU40">
        <v>10</v>
      </c>
      <c r="AV40">
        <v>79.290000000000006</v>
      </c>
      <c r="AW40">
        <v>2.19</v>
      </c>
      <c r="AX40">
        <v>40</v>
      </c>
      <c r="AY40">
        <v>60</v>
      </c>
      <c r="AZ40">
        <v>3.57</v>
      </c>
      <c r="BA40">
        <v>0</v>
      </c>
      <c r="BB40">
        <v>36</v>
      </c>
    </row>
    <row r="41" spans="1:54">
      <c r="A41" t="s">
        <v>356</v>
      </c>
      <c r="G41" t="s">
        <v>83</v>
      </c>
      <c r="H41" s="115">
        <v>767.89</v>
      </c>
      <c r="I41" s="88">
        <v>154.19</v>
      </c>
      <c r="J41" s="88">
        <v>2.5299999999999998</v>
      </c>
      <c r="K41" s="88">
        <v>0</v>
      </c>
      <c r="L41" s="88">
        <v>4.04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451.28</v>
      </c>
      <c r="X41">
        <v>0.46</v>
      </c>
      <c r="Y41">
        <v>222.02</v>
      </c>
      <c r="Z41">
        <v>16.25</v>
      </c>
      <c r="AA41">
        <v>74.58</v>
      </c>
      <c r="AB41">
        <v>0.34</v>
      </c>
      <c r="AC41">
        <v>6.69</v>
      </c>
      <c r="AD41">
        <v>0.49</v>
      </c>
      <c r="AE41">
        <v>51.25</v>
      </c>
      <c r="AF41">
        <v>28.68</v>
      </c>
      <c r="AG41">
        <v>0.54</v>
      </c>
      <c r="AH41">
        <v>80.31</v>
      </c>
      <c r="AI41">
        <v>0.24</v>
      </c>
      <c r="AJ41">
        <v>16.25</v>
      </c>
      <c r="AK41">
        <v>50</v>
      </c>
      <c r="AL41">
        <v>0</v>
      </c>
      <c r="AM41">
        <v>0.33</v>
      </c>
      <c r="AN41">
        <v>0.27</v>
      </c>
      <c r="AO41">
        <v>17.18</v>
      </c>
      <c r="AP41">
        <v>20</v>
      </c>
      <c r="AQ41">
        <v>0.35</v>
      </c>
      <c r="AR41">
        <v>91</v>
      </c>
      <c r="AS41">
        <v>0.63</v>
      </c>
      <c r="AT41">
        <v>114.73</v>
      </c>
      <c r="AU41">
        <v>10</v>
      </c>
      <c r="AV41">
        <v>79.290000000000006</v>
      </c>
      <c r="AW41">
        <v>2.19</v>
      </c>
      <c r="AX41">
        <v>40</v>
      </c>
      <c r="AY41">
        <v>60</v>
      </c>
      <c r="AZ41">
        <v>4.04</v>
      </c>
      <c r="BA41">
        <v>0</v>
      </c>
      <c r="BB41">
        <v>39</v>
      </c>
    </row>
    <row r="42" spans="1:54">
      <c r="A42" t="s">
        <v>357</v>
      </c>
      <c r="G42" t="s">
        <v>84</v>
      </c>
      <c r="H42" s="115">
        <v>708.59</v>
      </c>
      <c r="I42" s="88">
        <v>153.91</v>
      </c>
      <c r="J42" s="88">
        <v>2.5299999999999998</v>
      </c>
      <c r="K42" s="88">
        <v>0</v>
      </c>
      <c r="L42" s="88">
        <v>4.4800000000000004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456.06</v>
      </c>
      <c r="X42">
        <v>0.46</v>
      </c>
      <c r="Y42">
        <v>222.02</v>
      </c>
      <c r="Z42">
        <v>16.25</v>
      </c>
      <c r="AA42">
        <v>0</v>
      </c>
      <c r="AB42">
        <v>0.34</v>
      </c>
      <c r="AC42">
        <v>6.69</v>
      </c>
      <c r="AD42">
        <v>0.49</v>
      </c>
      <c r="AE42">
        <v>51.25</v>
      </c>
      <c r="AF42">
        <v>28.68</v>
      </c>
      <c r="AG42">
        <v>0.54</v>
      </c>
      <c r="AH42">
        <v>80.31</v>
      </c>
      <c r="AI42">
        <v>0.24</v>
      </c>
      <c r="AJ42">
        <v>16.25</v>
      </c>
      <c r="AK42">
        <v>50</v>
      </c>
      <c r="AL42">
        <v>0</v>
      </c>
      <c r="AM42">
        <v>0.33</v>
      </c>
      <c r="AN42">
        <v>0.27</v>
      </c>
      <c r="AO42">
        <v>17.18</v>
      </c>
      <c r="AP42">
        <v>20</v>
      </c>
      <c r="AQ42">
        <v>0.35</v>
      </c>
      <c r="AR42">
        <v>101.5</v>
      </c>
      <c r="AS42">
        <v>0.63</v>
      </c>
      <c r="AT42">
        <v>109.95</v>
      </c>
      <c r="AU42">
        <v>10</v>
      </c>
      <c r="AV42">
        <v>79.290000000000006</v>
      </c>
      <c r="AW42">
        <v>2.19</v>
      </c>
      <c r="AX42">
        <v>40</v>
      </c>
      <c r="AY42">
        <v>60</v>
      </c>
      <c r="AZ42">
        <v>4.4800000000000004</v>
      </c>
      <c r="BA42">
        <v>0</v>
      </c>
      <c r="BB42">
        <v>43.5</v>
      </c>
    </row>
    <row r="43" spans="1:54">
      <c r="A43" t="s">
        <v>363</v>
      </c>
      <c r="G43" t="s">
        <v>85</v>
      </c>
      <c r="H43" s="115">
        <v>723.89</v>
      </c>
      <c r="I43" s="88">
        <v>153.61000000000001</v>
      </c>
      <c r="J43" s="88">
        <v>2.5299999999999998</v>
      </c>
      <c r="K43" s="88">
        <v>0</v>
      </c>
      <c r="L43" s="88">
        <v>4.9000000000000004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460.84</v>
      </c>
      <c r="X43">
        <v>0.44</v>
      </c>
      <c r="Y43">
        <v>222.02</v>
      </c>
      <c r="Z43">
        <v>16.25</v>
      </c>
      <c r="AA43">
        <v>0</v>
      </c>
      <c r="AB43">
        <v>0.34</v>
      </c>
      <c r="AC43">
        <v>6.69</v>
      </c>
      <c r="AD43">
        <v>0.49</v>
      </c>
      <c r="AE43">
        <v>51.25</v>
      </c>
      <c r="AF43">
        <v>28.68</v>
      </c>
      <c r="AG43">
        <v>0.54</v>
      </c>
      <c r="AH43">
        <v>80.31</v>
      </c>
      <c r="AI43">
        <v>0.22</v>
      </c>
      <c r="AJ43">
        <v>16.25</v>
      </c>
      <c r="AK43">
        <v>50</v>
      </c>
      <c r="AL43">
        <v>0</v>
      </c>
      <c r="AM43">
        <v>0.33</v>
      </c>
      <c r="AN43">
        <v>0.34</v>
      </c>
      <c r="AO43">
        <v>17.18</v>
      </c>
      <c r="AP43">
        <v>20</v>
      </c>
      <c r="AQ43">
        <v>0.39</v>
      </c>
      <c r="AR43">
        <v>112</v>
      </c>
      <c r="AS43">
        <v>0.56000000000000005</v>
      </c>
      <c r="AT43">
        <v>105.17</v>
      </c>
      <c r="AU43">
        <v>10</v>
      </c>
      <c r="AV43">
        <v>79.290000000000006</v>
      </c>
      <c r="AW43">
        <v>2.19</v>
      </c>
      <c r="AX43">
        <v>40</v>
      </c>
      <c r="AY43">
        <v>60</v>
      </c>
      <c r="AZ43">
        <v>4.9000000000000004</v>
      </c>
      <c r="BA43">
        <v>0</v>
      </c>
      <c r="BB43">
        <v>48</v>
      </c>
    </row>
    <row r="44" spans="1:54">
      <c r="A44" t="s">
        <v>367</v>
      </c>
      <c r="G44" t="s">
        <v>86</v>
      </c>
      <c r="H44" s="115">
        <v>650.57999999999993</v>
      </c>
      <c r="I44" s="88">
        <v>156.61000000000001</v>
      </c>
      <c r="J44" s="88">
        <v>2.5299999999999998</v>
      </c>
      <c r="K44" s="88">
        <v>0</v>
      </c>
      <c r="L44" s="88">
        <v>5.29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460.84</v>
      </c>
      <c r="X44">
        <v>0.44</v>
      </c>
      <c r="Y44">
        <v>222.02</v>
      </c>
      <c r="Z44">
        <v>16.25</v>
      </c>
      <c r="AA44">
        <v>0</v>
      </c>
      <c r="AB44">
        <v>0.34</v>
      </c>
      <c r="AC44">
        <v>6.69</v>
      </c>
      <c r="AD44">
        <v>0.49</v>
      </c>
      <c r="AE44">
        <v>51.25</v>
      </c>
      <c r="AF44">
        <v>28.68</v>
      </c>
      <c r="AG44">
        <v>0.54</v>
      </c>
      <c r="AH44">
        <v>0</v>
      </c>
      <c r="AI44">
        <v>0.22</v>
      </c>
      <c r="AJ44">
        <v>16.25</v>
      </c>
      <c r="AK44">
        <v>50</v>
      </c>
      <c r="AL44">
        <v>0</v>
      </c>
      <c r="AM44">
        <v>0.33</v>
      </c>
      <c r="AN44">
        <v>0.34</v>
      </c>
      <c r="AO44">
        <v>17.18</v>
      </c>
      <c r="AP44">
        <v>20</v>
      </c>
      <c r="AQ44">
        <v>0.39</v>
      </c>
      <c r="AR44">
        <v>119</v>
      </c>
      <c r="AS44">
        <v>0.56000000000000005</v>
      </c>
      <c r="AT44">
        <v>105.17</v>
      </c>
      <c r="AU44">
        <v>10</v>
      </c>
      <c r="AV44">
        <v>79.290000000000006</v>
      </c>
      <c r="AW44">
        <v>2.19</v>
      </c>
      <c r="AX44">
        <v>40</v>
      </c>
      <c r="AY44">
        <v>60</v>
      </c>
      <c r="AZ44">
        <v>5.29</v>
      </c>
      <c r="BA44">
        <v>0</v>
      </c>
      <c r="BB44">
        <v>51</v>
      </c>
    </row>
    <row r="45" spans="1:54">
      <c r="A45" t="s">
        <v>390</v>
      </c>
      <c r="G45" t="s">
        <v>87</v>
      </c>
      <c r="H45" s="115">
        <v>507.47999999999996</v>
      </c>
      <c r="I45" s="88">
        <v>145.26999999999998</v>
      </c>
      <c r="J45" s="88">
        <v>2.5299999999999998</v>
      </c>
      <c r="K45" s="88">
        <v>0</v>
      </c>
      <c r="L45" s="88">
        <v>5.58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196</v>
      </c>
      <c r="X45">
        <v>0.44</v>
      </c>
      <c r="Y45">
        <v>222.02</v>
      </c>
      <c r="Z45">
        <v>16.25</v>
      </c>
      <c r="AA45">
        <v>0</v>
      </c>
      <c r="AB45">
        <v>0.34</v>
      </c>
      <c r="AC45">
        <v>6.69</v>
      </c>
      <c r="AD45">
        <v>0.49</v>
      </c>
      <c r="AE45">
        <v>51.25</v>
      </c>
      <c r="AF45">
        <v>0</v>
      </c>
      <c r="AG45">
        <v>0.54</v>
      </c>
      <c r="AH45">
        <v>0</v>
      </c>
      <c r="AI45">
        <v>0.22</v>
      </c>
      <c r="AJ45">
        <v>16.25</v>
      </c>
      <c r="AK45">
        <v>50</v>
      </c>
      <c r="AL45">
        <v>143.41999999999999</v>
      </c>
      <c r="AM45">
        <v>0.33</v>
      </c>
      <c r="AN45">
        <v>0.34</v>
      </c>
      <c r="AO45">
        <v>17.18</v>
      </c>
      <c r="AP45">
        <v>20</v>
      </c>
      <c r="AQ45">
        <v>0.39</v>
      </c>
      <c r="AR45">
        <v>126</v>
      </c>
      <c r="AS45">
        <v>0.56000000000000005</v>
      </c>
      <c r="AT45">
        <v>90.83</v>
      </c>
      <c r="AU45">
        <v>10</v>
      </c>
      <c r="AV45">
        <v>79.290000000000006</v>
      </c>
      <c r="AW45">
        <v>2.19</v>
      </c>
      <c r="AX45">
        <v>40</v>
      </c>
      <c r="AY45">
        <v>60</v>
      </c>
      <c r="AZ45">
        <v>5.58</v>
      </c>
      <c r="BA45">
        <v>0</v>
      </c>
      <c r="BB45">
        <v>54</v>
      </c>
    </row>
    <row r="46" spans="1:54">
      <c r="A46" t="s">
        <v>391</v>
      </c>
      <c r="G46" t="s">
        <v>88</v>
      </c>
      <c r="H46" s="115">
        <v>433.21</v>
      </c>
      <c r="I46" s="88">
        <v>133.93</v>
      </c>
      <c r="J46" s="88">
        <v>2.5299999999999998</v>
      </c>
      <c r="K46" s="88">
        <v>0</v>
      </c>
      <c r="L46" s="88">
        <v>5.86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114.73</v>
      </c>
      <c r="X46">
        <v>0.44</v>
      </c>
      <c r="Y46">
        <v>222.02</v>
      </c>
      <c r="Z46">
        <v>16.25</v>
      </c>
      <c r="AA46">
        <v>0</v>
      </c>
      <c r="AB46">
        <v>0.34</v>
      </c>
      <c r="AC46">
        <v>6.69</v>
      </c>
      <c r="AD46">
        <v>0.49</v>
      </c>
      <c r="AE46">
        <v>51.25</v>
      </c>
      <c r="AF46">
        <v>0</v>
      </c>
      <c r="AG46">
        <v>0.54</v>
      </c>
      <c r="AH46">
        <v>0</v>
      </c>
      <c r="AI46">
        <v>0.22</v>
      </c>
      <c r="AJ46">
        <v>16.25</v>
      </c>
      <c r="AK46">
        <v>50</v>
      </c>
      <c r="AL46">
        <v>143.41999999999999</v>
      </c>
      <c r="AM46">
        <v>0.33</v>
      </c>
      <c r="AN46">
        <v>0.34</v>
      </c>
      <c r="AO46">
        <v>17.18</v>
      </c>
      <c r="AP46">
        <v>20</v>
      </c>
      <c r="AQ46">
        <v>0.39</v>
      </c>
      <c r="AR46">
        <v>133</v>
      </c>
      <c r="AS46">
        <v>0.56000000000000005</v>
      </c>
      <c r="AT46">
        <v>76.489999999999995</v>
      </c>
      <c r="AU46">
        <v>10</v>
      </c>
      <c r="AV46">
        <v>79.290000000000006</v>
      </c>
      <c r="AW46">
        <v>2.19</v>
      </c>
      <c r="AX46">
        <v>40</v>
      </c>
      <c r="AY46">
        <v>60</v>
      </c>
      <c r="AZ46">
        <v>5.86</v>
      </c>
      <c r="BA46">
        <v>0</v>
      </c>
      <c r="BB46">
        <v>57</v>
      </c>
    </row>
    <row r="47" spans="1:54">
      <c r="A47" t="s">
        <v>395</v>
      </c>
      <c r="G47" t="s">
        <v>89</v>
      </c>
      <c r="H47" s="115">
        <v>516.69999999999982</v>
      </c>
      <c r="I47" s="88">
        <v>60.44</v>
      </c>
      <c r="J47" s="88">
        <v>2.5299999999999998</v>
      </c>
      <c r="K47" s="88">
        <v>0</v>
      </c>
      <c r="L47" s="88">
        <v>6.09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191.22</v>
      </c>
      <c r="X47">
        <v>0.44</v>
      </c>
      <c r="Y47">
        <v>222.02</v>
      </c>
      <c r="Z47">
        <v>16.25</v>
      </c>
      <c r="AA47">
        <v>0</v>
      </c>
      <c r="AB47">
        <v>0.34</v>
      </c>
      <c r="AC47">
        <v>6.69</v>
      </c>
      <c r="AD47">
        <v>0.49</v>
      </c>
      <c r="AE47">
        <v>51.25</v>
      </c>
      <c r="AF47">
        <v>0</v>
      </c>
      <c r="AG47">
        <v>0.54</v>
      </c>
      <c r="AH47">
        <v>0</v>
      </c>
      <c r="AI47">
        <v>0.22</v>
      </c>
      <c r="AJ47">
        <v>16.25</v>
      </c>
      <c r="AK47">
        <v>50</v>
      </c>
      <c r="AL47">
        <v>143.41999999999999</v>
      </c>
      <c r="AM47">
        <v>0.33</v>
      </c>
      <c r="AN47">
        <v>0.34</v>
      </c>
      <c r="AO47">
        <v>17.18</v>
      </c>
      <c r="AP47">
        <v>20</v>
      </c>
      <c r="AQ47">
        <v>0.39</v>
      </c>
      <c r="AR47">
        <v>140</v>
      </c>
      <c r="AS47">
        <v>0.56000000000000005</v>
      </c>
      <c r="AT47">
        <v>0</v>
      </c>
      <c r="AU47">
        <v>10</v>
      </c>
      <c r="AV47">
        <v>79.290000000000006</v>
      </c>
      <c r="AW47">
        <v>2.19</v>
      </c>
      <c r="AX47">
        <v>40</v>
      </c>
      <c r="AY47">
        <v>60</v>
      </c>
      <c r="AZ47">
        <v>6.09</v>
      </c>
      <c r="BA47">
        <v>0</v>
      </c>
      <c r="BB47">
        <v>60</v>
      </c>
    </row>
    <row r="48" spans="1:54">
      <c r="A48" t="s">
        <v>399</v>
      </c>
      <c r="G48" t="s">
        <v>90</v>
      </c>
      <c r="H48" s="115">
        <v>328.97999999999996</v>
      </c>
      <c r="I48" s="88">
        <v>61.94</v>
      </c>
      <c r="J48" s="88">
        <v>2.5299999999999998</v>
      </c>
      <c r="K48" s="88">
        <v>0</v>
      </c>
      <c r="L48" s="88">
        <v>6.41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0.44</v>
      </c>
      <c r="Y48">
        <v>222.02</v>
      </c>
      <c r="Z48">
        <v>16.25</v>
      </c>
      <c r="AA48">
        <v>0</v>
      </c>
      <c r="AB48">
        <v>0.34</v>
      </c>
      <c r="AC48">
        <v>6.69</v>
      </c>
      <c r="AD48">
        <v>0.49</v>
      </c>
      <c r="AE48">
        <v>51.25</v>
      </c>
      <c r="AF48">
        <v>0</v>
      </c>
      <c r="AG48">
        <v>0.54</v>
      </c>
      <c r="AH48">
        <v>0</v>
      </c>
      <c r="AI48">
        <v>0.22</v>
      </c>
      <c r="AJ48">
        <v>16.25</v>
      </c>
      <c r="AK48">
        <v>50</v>
      </c>
      <c r="AL48">
        <v>143.41999999999999</v>
      </c>
      <c r="AM48">
        <v>0.33</v>
      </c>
      <c r="AN48">
        <v>0.34</v>
      </c>
      <c r="AO48">
        <v>17.18</v>
      </c>
      <c r="AP48">
        <v>20</v>
      </c>
      <c r="AQ48">
        <v>0.39</v>
      </c>
      <c r="AR48">
        <v>143.5</v>
      </c>
      <c r="AS48">
        <v>0.56000000000000005</v>
      </c>
      <c r="AT48">
        <v>0</v>
      </c>
      <c r="AU48">
        <v>10</v>
      </c>
      <c r="AV48">
        <v>79.290000000000006</v>
      </c>
      <c r="AW48">
        <v>2.19</v>
      </c>
      <c r="AX48">
        <v>40</v>
      </c>
      <c r="AY48">
        <v>60</v>
      </c>
      <c r="AZ48">
        <v>6.41</v>
      </c>
      <c r="BA48">
        <v>0</v>
      </c>
      <c r="BB48">
        <v>61.5</v>
      </c>
    </row>
    <row r="49" spans="1:54">
      <c r="A49" t="s">
        <v>400</v>
      </c>
      <c r="G49" t="s">
        <v>91</v>
      </c>
      <c r="H49" s="115">
        <v>332.47999999999996</v>
      </c>
      <c r="I49" s="88">
        <v>63.44</v>
      </c>
      <c r="J49" s="88">
        <v>2.5299999999999998</v>
      </c>
      <c r="K49" s="88">
        <v>0</v>
      </c>
      <c r="L49" s="88">
        <v>6.51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0.44</v>
      </c>
      <c r="Y49">
        <v>222.02</v>
      </c>
      <c r="Z49">
        <v>16.25</v>
      </c>
      <c r="AA49">
        <v>0</v>
      </c>
      <c r="AB49">
        <v>0.34</v>
      </c>
      <c r="AC49">
        <v>6.69</v>
      </c>
      <c r="AD49">
        <v>0.49</v>
      </c>
      <c r="AE49">
        <v>51.25</v>
      </c>
      <c r="AF49">
        <v>0</v>
      </c>
      <c r="AG49">
        <v>0.54</v>
      </c>
      <c r="AH49">
        <v>0</v>
      </c>
      <c r="AI49">
        <v>0.22</v>
      </c>
      <c r="AJ49">
        <v>16.25</v>
      </c>
      <c r="AK49">
        <v>50</v>
      </c>
      <c r="AL49">
        <v>143.41999999999999</v>
      </c>
      <c r="AM49">
        <v>0.33</v>
      </c>
      <c r="AN49">
        <v>0.34</v>
      </c>
      <c r="AO49">
        <v>17.18</v>
      </c>
      <c r="AP49">
        <v>20</v>
      </c>
      <c r="AQ49">
        <v>0.39</v>
      </c>
      <c r="AR49">
        <v>147</v>
      </c>
      <c r="AS49">
        <v>0.56000000000000005</v>
      </c>
      <c r="AT49">
        <v>0</v>
      </c>
      <c r="AU49">
        <v>10</v>
      </c>
      <c r="AV49">
        <v>79.290000000000006</v>
      </c>
      <c r="AW49">
        <v>2.19</v>
      </c>
      <c r="AX49">
        <v>40</v>
      </c>
      <c r="AY49">
        <v>60</v>
      </c>
      <c r="AZ49">
        <v>6.51</v>
      </c>
      <c r="BA49">
        <v>0</v>
      </c>
      <c r="BB49">
        <v>63</v>
      </c>
    </row>
    <row r="50" spans="1:54">
      <c r="A50" t="s">
        <v>401</v>
      </c>
      <c r="G50" t="s">
        <v>92</v>
      </c>
      <c r="H50" s="115">
        <v>339.47999999999996</v>
      </c>
      <c r="I50" s="88">
        <v>66.44</v>
      </c>
      <c r="J50" s="88">
        <v>2.5299999999999998</v>
      </c>
      <c r="K50" s="88">
        <v>0</v>
      </c>
      <c r="L50" s="88">
        <v>6.6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0.44</v>
      </c>
      <c r="Y50">
        <v>222.02</v>
      </c>
      <c r="Z50">
        <v>16.25</v>
      </c>
      <c r="AA50">
        <v>0</v>
      </c>
      <c r="AB50">
        <v>0.34</v>
      </c>
      <c r="AC50">
        <v>6.69</v>
      </c>
      <c r="AD50">
        <v>0.49</v>
      </c>
      <c r="AE50">
        <v>51.25</v>
      </c>
      <c r="AF50">
        <v>0</v>
      </c>
      <c r="AG50">
        <v>0.54</v>
      </c>
      <c r="AH50">
        <v>0</v>
      </c>
      <c r="AI50">
        <v>0.22</v>
      </c>
      <c r="AJ50">
        <v>16.25</v>
      </c>
      <c r="AK50">
        <v>50</v>
      </c>
      <c r="AL50">
        <v>143.41999999999999</v>
      </c>
      <c r="AM50">
        <v>0.33</v>
      </c>
      <c r="AN50">
        <v>0.34</v>
      </c>
      <c r="AO50">
        <v>17.18</v>
      </c>
      <c r="AP50">
        <v>20</v>
      </c>
      <c r="AQ50">
        <v>0.39</v>
      </c>
      <c r="AR50">
        <v>154</v>
      </c>
      <c r="AS50">
        <v>0.56000000000000005</v>
      </c>
      <c r="AT50">
        <v>0</v>
      </c>
      <c r="AU50">
        <v>10</v>
      </c>
      <c r="AV50">
        <v>79.290000000000006</v>
      </c>
      <c r="AW50">
        <v>2.19</v>
      </c>
      <c r="AX50">
        <v>40</v>
      </c>
      <c r="AY50">
        <v>60</v>
      </c>
      <c r="AZ50">
        <v>6.6</v>
      </c>
      <c r="BA50">
        <v>0</v>
      </c>
      <c r="BB50">
        <v>66</v>
      </c>
    </row>
    <row r="51" spans="1:54">
      <c r="A51" t="s">
        <v>403</v>
      </c>
      <c r="G51" t="s">
        <v>93</v>
      </c>
      <c r="H51" s="115">
        <v>339.47999999999996</v>
      </c>
      <c r="I51" s="88">
        <v>66.44</v>
      </c>
      <c r="J51" s="88">
        <v>2.44</v>
      </c>
      <c r="K51" s="88">
        <v>0</v>
      </c>
      <c r="L51" s="88">
        <v>6.66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0.44</v>
      </c>
      <c r="Y51">
        <v>222.02</v>
      </c>
      <c r="Z51">
        <v>16.25</v>
      </c>
      <c r="AA51">
        <v>0</v>
      </c>
      <c r="AB51">
        <v>0.34</v>
      </c>
      <c r="AC51">
        <v>6.69</v>
      </c>
      <c r="AD51">
        <v>0.49</v>
      </c>
      <c r="AE51">
        <v>51.25</v>
      </c>
      <c r="AF51">
        <v>0</v>
      </c>
      <c r="AG51">
        <v>0.54</v>
      </c>
      <c r="AH51">
        <v>0</v>
      </c>
      <c r="AI51">
        <v>0.22</v>
      </c>
      <c r="AJ51">
        <v>16.25</v>
      </c>
      <c r="AK51">
        <v>50</v>
      </c>
      <c r="AL51">
        <v>143.41999999999999</v>
      </c>
      <c r="AM51">
        <v>0.33</v>
      </c>
      <c r="AN51">
        <v>0.34</v>
      </c>
      <c r="AO51">
        <v>17.18</v>
      </c>
      <c r="AP51">
        <v>20</v>
      </c>
      <c r="AQ51">
        <v>0.39</v>
      </c>
      <c r="AR51">
        <v>154</v>
      </c>
      <c r="AS51">
        <v>0.56000000000000005</v>
      </c>
      <c r="AT51">
        <v>0</v>
      </c>
      <c r="AU51">
        <v>10</v>
      </c>
      <c r="AV51">
        <v>79.290000000000006</v>
      </c>
      <c r="AW51">
        <v>2.1</v>
      </c>
      <c r="AX51">
        <v>40</v>
      </c>
      <c r="AY51">
        <v>60</v>
      </c>
      <c r="AZ51">
        <v>6.66</v>
      </c>
      <c r="BA51">
        <v>0</v>
      </c>
      <c r="BB51">
        <v>66</v>
      </c>
    </row>
    <row r="52" spans="1:54">
      <c r="A52" t="s">
        <v>404</v>
      </c>
      <c r="G52" t="s">
        <v>94</v>
      </c>
      <c r="H52" s="115">
        <v>339.47999999999996</v>
      </c>
      <c r="I52" s="88">
        <v>66.44</v>
      </c>
      <c r="J52" s="88">
        <v>2.44</v>
      </c>
      <c r="K52" s="88">
        <v>0</v>
      </c>
      <c r="L52" s="88">
        <v>6.7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0.44</v>
      </c>
      <c r="Y52">
        <v>222.02</v>
      </c>
      <c r="Z52">
        <v>16.25</v>
      </c>
      <c r="AA52">
        <v>0</v>
      </c>
      <c r="AB52">
        <v>0.34</v>
      </c>
      <c r="AC52">
        <v>6.69</v>
      </c>
      <c r="AD52">
        <v>0.49</v>
      </c>
      <c r="AE52">
        <v>51.25</v>
      </c>
      <c r="AF52">
        <v>0</v>
      </c>
      <c r="AG52">
        <v>0.54</v>
      </c>
      <c r="AH52">
        <v>0</v>
      </c>
      <c r="AI52">
        <v>0.22</v>
      </c>
      <c r="AJ52">
        <v>16.25</v>
      </c>
      <c r="AK52">
        <v>50</v>
      </c>
      <c r="AL52">
        <v>143.41999999999999</v>
      </c>
      <c r="AM52">
        <v>0.33</v>
      </c>
      <c r="AN52">
        <v>0.34</v>
      </c>
      <c r="AO52">
        <v>17.18</v>
      </c>
      <c r="AP52">
        <v>20</v>
      </c>
      <c r="AQ52">
        <v>0.39</v>
      </c>
      <c r="AR52">
        <v>154</v>
      </c>
      <c r="AS52">
        <v>0.56000000000000005</v>
      </c>
      <c r="AT52">
        <v>0</v>
      </c>
      <c r="AU52">
        <v>10</v>
      </c>
      <c r="AV52">
        <v>79.290000000000006</v>
      </c>
      <c r="AW52">
        <v>2.1</v>
      </c>
      <c r="AX52">
        <v>40</v>
      </c>
      <c r="AY52">
        <v>60</v>
      </c>
      <c r="AZ52">
        <v>6.7</v>
      </c>
      <c r="BA52">
        <v>0</v>
      </c>
      <c r="BB52">
        <v>66</v>
      </c>
    </row>
    <row r="53" spans="1:54">
      <c r="A53" t="s">
        <v>445</v>
      </c>
      <c r="G53" t="s">
        <v>95</v>
      </c>
      <c r="H53" s="115">
        <v>339.47999999999996</v>
      </c>
      <c r="I53" s="88">
        <v>66.44</v>
      </c>
      <c r="J53" s="88">
        <v>2.44</v>
      </c>
      <c r="K53" s="88">
        <v>0</v>
      </c>
      <c r="L53" s="88">
        <v>6.72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0.44</v>
      </c>
      <c r="Y53">
        <v>222.02</v>
      </c>
      <c r="Z53">
        <v>16.25</v>
      </c>
      <c r="AA53">
        <v>0</v>
      </c>
      <c r="AB53">
        <v>0.34</v>
      </c>
      <c r="AC53">
        <v>6.69</v>
      </c>
      <c r="AD53">
        <v>0.49</v>
      </c>
      <c r="AE53">
        <v>51.25</v>
      </c>
      <c r="AF53">
        <v>0</v>
      </c>
      <c r="AG53">
        <v>0.54</v>
      </c>
      <c r="AH53">
        <v>0</v>
      </c>
      <c r="AI53">
        <v>0.22</v>
      </c>
      <c r="AJ53">
        <v>16.25</v>
      </c>
      <c r="AK53">
        <v>50</v>
      </c>
      <c r="AL53">
        <v>143.41999999999999</v>
      </c>
      <c r="AM53">
        <v>0.33</v>
      </c>
      <c r="AN53">
        <v>0.34</v>
      </c>
      <c r="AO53">
        <v>17.18</v>
      </c>
      <c r="AP53">
        <v>20</v>
      </c>
      <c r="AQ53">
        <v>0.39</v>
      </c>
      <c r="AR53">
        <v>154</v>
      </c>
      <c r="AS53">
        <v>0.56000000000000005</v>
      </c>
      <c r="AT53">
        <v>0</v>
      </c>
      <c r="AU53">
        <v>10</v>
      </c>
      <c r="AV53">
        <v>79.290000000000006</v>
      </c>
      <c r="AW53">
        <v>2.1</v>
      </c>
      <c r="AX53">
        <v>40</v>
      </c>
      <c r="AY53">
        <v>60</v>
      </c>
      <c r="AZ53">
        <v>6.72</v>
      </c>
      <c r="BA53">
        <v>0</v>
      </c>
      <c r="BB53">
        <v>66</v>
      </c>
    </row>
    <row r="54" spans="1:54">
      <c r="A54" t="s">
        <v>444</v>
      </c>
      <c r="G54" t="s">
        <v>96</v>
      </c>
      <c r="H54" s="115">
        <v>339.47999999999996</v>
      </c>
      <c r="I54" s="88">
        <v>66.44</v>
      </c>
      <c r="J54" s="88">
        <v>2.44</v>
      </c>
      <c r="K54" s="88">
        <v>0</v>
      </c>
      <c r="L54" s="88">
        <v>6.69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0.44</v>
      </c>
      <c r="Y54">
        <v>222.02</v>
      </c>
      <c r="Z54">
        <v>16.25</v>
      </c>
      <c r="AA54">
        <v>0</v>
      </c>
      <c r="AB54">
        <v>0.34</v>
      </c>
      <c r="AC54">
        <v>6.69</v>
      </c>
      <c r="AD54">
        <v>0.49</v>
      </c>
      <c r="AE54">
        <v>51.25</v>
      </c>
      <c r="AF54">
        <v>0</v>
      </c>
      <c r="AG54">
        <v>0.54</v>
      </c>
      <c r="AH54">
        <v>0</v>
      </c>
      <c r="AI54">
        <v>0.22</v>
      </c>
      <c r="AJ54">
        <v>16.25</v>
      </c>
      <c r="AK54">
        <v>50</v>
      </c>
      <c r="AL54">
        <v>143.41999999999999</v>
      </c>
      <c r="AM54">
        <v>0.33</v>
      </c>
      <c r="AN54">
        <v>0.34</v>
      </c>
      <c r="AO54">
        <v>17.18</v>
      </c>
      <c r="AP54">
        <v>20</v>
      </c>
      <c r="AQ54">
        <v>0.39</v>
      </c>
      <c r="AR54">
        <v>154</v>
      </c>
      <c r="AS54">
        <v>0.56000000000000005</v>
      </c>
      <c r="AT54">
        <v>0</v>
      </c>
      <c r="AU54">
        <v>10</v>
      </c>
      <c r="AV54">
        <v>79.290000000000006</v>
      </c>
      <c r="AW54">
        <v>2.1</v>
      </c>
      <c r="AX54">
        <v>40</v>
      </c>
      <c r="AY54">
        <v>60</v>
      </c>
      <c r="AZ54">
        <v>6.69</v>
      </c>
      <c r="BA54">
        <v>0</v>
      </c>
      <c r="BB54">
        <v>66</v>
      </c>
    </row>
    <row r="55" spans="1:54">
      <c r="A55" t="s">
        <v>446</v>
      </c>
      <c r="G55" t="s">
        <v>97</v>
      </c>
      <c r="H55" s="115">
        <v>196.06</v>
      </c>
      <c r="I55" s="88">
        <v>66.44</v>
      </c>
      <c r="J55" s="88">
        <v>2.44</v>
      </c>
      <c r="K55" s="88">
        <v>0</v>
      </c>
      <c r="L55" s="88">
        <v>6.6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0.44</v>
      </c>
      <c r="Y55">
        <v>222.02</v>
      </c>
      <c r="Z55">
        <v>16.25</v>
      </c>
      <c r="AA55">
        <v>0</v>
      </c>
      <c r="AB55">
        <v>0.34</v>
      </c>
      <c r="AC55">
        <v>6.69</v>
      </c>
      <c r="AD55">
        <v>0.49</v>
      </c>
      <c r="AE55">
        <v>51.25</v>
      </c>
      <c r="AF55">
        <v>0</v>
      </c>
      <c r="AG55">
        <v>0.54</v>
      </c>
      <c r="AH55">
        <v>0</v>
      </c>
      <c r="AI55">
        <v>0.22</v>
      </c>
      <c r="AJ55">
        <v>16.25</v>
      </c>
      <c r="AK55">
        <v>50</v>
      </c>
      <c r="AL55">
        <v>0</v>
      </c>
      <c r="AM55">
        <v>0.33</v>
      </c>
      <c r="AN55">
        <v>0.34</v>
      </c>
      <c r="AO55">
        <v>17.18</v>
      </c>
      <c r="AP55">
        <v>20</v>
      </c>
      <c r="AQ55">
        <v>0.39</v>
      </c>
      <c r="AR55">
        <v>154</v>
      </c>
      <c r="AS55">
        <v>0.56000000000000005</v>
      </c>
      <c r="AT55">
        <v>0</v>
      </c>
      <c r="AU55">
        <v>10</v>
      </c>
      <c r="AV55">
        <v>79.290000000000006</v>
      </c>
      <c r="AW55">
        <v>2.1</v>
      </c>
      <c r="AX55">
        <v>40</v>
      </c>
      <c r="AY55">
        <v>60</v>
      </c>
      <c r="AZ55">
        <v>6.6</v>
      </c>
      <c r="BA55">
        <v>0</v>
      </c>
      <c r="BB55">
        <v>66</v>
      </c>
    </row>
    <row r="56" spans="1:54">
      <c r="A56" t="s">
        <v>446</v>
      </c>
      <c r="G56" t="s">
        <v>98</v>
      </c>
      <c r="H56" s="115">
        <v>196.06</v>
      </c>
      <c r="I56" s="88">
        <v>66.44</v>
      </c>
      <c r="J56" s="88">
        <v>2.44</v>
      </c>
      <c r="K56" s="88">
        <v>0</v>
      </c>
      <c r="L56" s="88">
        <v>6.5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0.44</v>
      </c>
      <c r="Y56">
        <v>222.02</v>
      </c>
      <c r="Z56">
        <v>16.25</v>
      </c>
      <c r="AA56">
        <v>0</v>
      </c>
      <c r="AB56">
        <v>0.34</v>
      </c>
      <c r="AC56">
        <v>6.69</v>
      </c>
      <c r="AD56">
        <v>0.49</v>
      </c>
      <c r="AE56">
        <v>51.25</v>
      </c>
      <c r="AF56">
        <v>0</v>
      </c>
      <c r="AG56">
        <v>0.54</v>
      </c>
      <c r="AH56">
        <v>0</v>
      </c>
      <c r="AI56">
        <v>0.22</v>
      </c>
      <c r="AJ56">
        <v>16.25</v>
      </c>
      <c r="AK56">
        <v>50</v>
      </c>
      <c r="AL56">
        <v>0</v>
      </c>
      <c r="AM56">
        <v>0.33</v>
      </c>
      <c r="AN56">
        <v>0.34</v>
      </c>
      <c r="AO56">
        <v>17.18</v>
      </c>
      <c r="AP56">
        <v>20</v>
      </c>
      <c r="AQ56">
        <v>0.39</v>
      </c>
      <c r="AR56">
        <v>154</v>
      </c>
      <c r="AS56">
        <v>0.56000000000000005</v>
      </c>
      <c r="AT56">
        <v>0</v>
      </c>
      <c r="AU56">
        <v>10</v>
      </c>
      <c r="AV56">
        <v>79.290000000000006</v>
      </c>
      <c r="AW56">
        <v>2.1</v>
      </c>
      <c r="AX56">
        <v>40</v>
      </c>
      <c r="AY56">
        <v>60</v>
      </c>
      <c r="AZ56">
        <v>6.5</v>
      </c>
      <c r="BA56">
        <v>0</v>
      </c>
      <c r="BB56">
        <v>66</v>
      </c>
    </row>
    <row r="57" spans="1:54">
      <c r="G57" t="s">
        <v>99</v>
      </c>
      <c r="H57" s="115">
        <v>192.56</v>
      </c>
      <c r="I57" s="88">
        <v>64.94</v>
      </c>
      <c r="J57" s="88">
        <v>2.44</v>
      </c>
      <c r="K57" s="88">
        <v>0</v>
      </c>
      <c r="L57" s="88">
        <v>6.41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0.44</v>
      </c>
      <c r="Y57">
        <v>222.02</v>
      </c>
      <c r="Z57">
        <v>16.25</v>
      </c>
      <c r="AA57">
        <v>0</v>
      </c>
      <c r="AB57">
        <v>0.34</v>
      </c>
      <c r="AC57">
        <v>6.69</v>
      </c>
      <c r="AD57">
        <v>0.49</v>
      </c>
      <c r="AE57">
        <v>51.25</v>
      </c>
      <c r="AF57">
        <v>0</v>
      </c>
      <c r="AG57">
        <v>0.54</v>
      </c>
      <c r="AH57">
        <v>0</v>
      </c>
      <c r="AI57">
        <v>0.22</v>
      </c>
      <c r="AJ57">
        <v>16.25</v>
      </c>
      <c r="AK57">
        <v>50</v>
      </c>
      <c r="AL57">
        <v>0</v>
      </c>
      <c r="AM57">
        <v>0.33</v>
      </c>
      <c r="AN57">
        <v>0.34</v>
      </c>
      <c r="AO57">
        <v>17.18</v>
      </c>
      <c r="AP57">
        <v>20</v>
      </c>
      <c r="AQ57">
        <v>0.39</v>
      </c>
      <c r="AR57">
        <v>150.5</v>
      </c>
      <c r="AS57">
        <v>0.56000000000000005</v>
      </c>
      <c r="AT57">
        <v>0</v>
      </c>
      <c r="AU57">
        <v>10</v>
      </c>
      <c r="AV57">
        <v>79.290000000000006</v>
      </c>
      <c r="AW57">
        <v>2.1</v>
      </c>
      <c r="AX57">
        <v>40</v>
      </c>
      <c r="AY57">
        <v>60</v>
      </c>
      <c r="AZ57">
        <v>6.41</v>
      </c>
      <c r="BA57">
        <v>0</v>
      </c>
      <c r="BB57">
        <v>64.5</v>
      </c>
    </row>
    <row r="58" spans="1:54">
      <c r="G58" t="s">
        <v>100</v>
      </c>
      <c r="H58" s="115">
        <v>189.76</v>
      </c>
      <c r="I58" s="88">
        <v>63.739999999999995</v>
      </c>
      <c r="J58" s="88">
        <v>2.44</v>
      </c>
      <c r="K58" s="88">
        <v>0</v>
      </c>
      <c r="L58" s="88">
        <v>6.02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0.44</v>
      </c>
      <c r="Y58">
        <v>222.02</v>
      </c>
      <c r="Z58">
        <v>16.25</v>
      </c>
      <c r="AA58">
        <v>0</v>
      </c>
      <c r="AB58">
        <v>0.34</v>
      </c>
      <c r="AC58">
        <v>6.69</v>
      </c>
      <c r="AD58">
        <v>0.49</v>
      </c>
      <c r="AE58">
        <v>51.25</v>
      </c>
      <c r="AF58">
        <v>0</v>
      </c>
      <c r="AG58">
        <v>0.54</v>
      </c>
      <c r="AH58">
        <v>0</v>
      </c>
      <c r="AI58">
        <v>0.22</v>
      </c>
      <c r="AJ58">
        <v>16.25</v>
      </c>
      <c r="AK58">
        <v>50</v>
      </c>
      <c r="AL58">
        <v>0</v>
      </c>
      <c r="AM58">
        <v>0.33</v>
      </c>
      <c r="AN58">
        <v>0.34</v>
      </c>
      <c r="AO58">
        <v>17.18</v>
      </c>
      <c r="AP58">
        <v>20</v>
      </c>
      <c r="AQ58">
        <v>0.39</v>
      </c>
      <c r="AR58">
        <v>147.69999999999999</v>
      </c>
      <c r="AS58">
        <v>0.56000000000000005</v>
      </c>
      <c r="AT58">
        <v>0</v>
      </c>
      <c r="AU58">
        <v>10</v>
      </c>
      <c r="AV58">
        <v>79.290000000000006</v>
      </c>
      <c r="AW58">
        <v>2.1</v>
      </c>
      <c r="AX58">
        <v>40</v>
      </c>
      <c r="AY58">
        <v>60</v>
      </c>
      <c r="AZ58">
        <v>6.02</v>
      </c>
      <c r="BA58">
        <v>0</v>
      </c>
      <c r="BB58">
        <v>63.3</v>
      </c>
    </row>
    <row r="59" spans="1:54">
      <c r="G59" t="s">
        <v>101</v>
      </c>
      <c r="H59" s="115">
        <v>186.96</v>
      </c>
      <c r="I59" s="88">
        <v>62.54</v>
      </c>
      <c r="J59" s="88">
        <v>2.5299999999999998</v>
      </c>
      <c r="K59" s="88">
        <v>0</v>
      </c>
      <c r="L59" s="88">
        <v>5.64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0.44</v>
      </c>
      <c r="Y59">
        <v>222.02</v>
      </c>
      <c r="Z59">
        <v>16.25</v>
      </c>
      <c r="AA59">
        <v>0</v>
      </c>
      <c r="AB59">
        <v>0.34</v>
      </c>
      <c r="AC59">
        <v>6.69</v>
      </c>
      <c r="AD59">
        <v>0.49</v>
      </c>
      <c r="AE59">
        <v>51.25</v>
      </c>
      <c r="AF59">
        <v>0</v>
      </c>
      <c r="AG59">
        <v>0.54</v>
      </c>
      <c r="AH59">
        <v>0</v>
      </c>
      <c r="AI59">
        <v>0.22</v>
      </c>
      <c r="AJ59">
        <v>16.25</v>
      </c>
      <c r="AK59">
        <v>50</v>
      </c>
      <c r="AL59">
        <v>0</v>
      </c>
      <c r="AM59">
        <v>0.33</v>
      </c>
      <c r="AN59">
        <v>0.34</v>
      </c>
      <c r="AO59">
        <v>17.18</v>
      </c>
      <c r="AP59">
        <v>20</v>
      </c>
      <c r="AQ59">
        <v>0.39</v>
      </c>
      <c r="AR59">
        <v>144.9</v>
      </c>
      <c r="AS59">
        <v>0.56000000000000005</v>
      </c>
      <c r="AT59">
        <v>0</v>
      </c>
      <c r="AU59">
        <v>10</v>
      </c>
      <c r="AV59">
        <v>79.290000000000006</v>
      </c>
      <c r="AW59">
        <v>2.19</v>
      </c>
      <c r="AX59">
        <v>40</v>
      </c>
      <c r="AY59">
        <v>60</v>
      </c>
      <c r="AZ59">
        <v>5.64</v>
      </c>
      <c r="BA59">
        <v>0</v>
      </c>
      <c r="BB59">
        <v>62.1</v>
      </c>
    </row>
    <row r="60" spans="1:54">
      <c r="G60" t="s">
        <v>102</v>
      </c>
      <c r="H60" s="115">
        <v>182.06</v>
      </c>
      <c r="I60" s="88">
        <v>60.44</v>
      </c>
      <c r="J60" s="88">
        <v>2.5299999999999998</v>
      </c>
      <c r="K60" s="88">
        <v>0</v>
      </c>
      <c r="L60" s="88">
        <v>5.45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0.44</v>
      </c>
      <c r="Y60">
        <v>222.02</v>
      </c>
      <c r="Z60">
        <v>16.25</v>
      </c>
      <c r="AA60">
        <v>0</v>
      </c>
      <c r="AB60">
        <v>0.34</v>
      </c>
      <c r="AC60">
        <v>6.69</v>
      </c>
      <c r="AD60">
        <v>0.49</v>
      </c>
      <c r="AE60">
        <v>51.25</v>
      </c>
      <c r="AF60">
        <v>0</v>
      </c>
      <c r="AG60">
        <v>0.54</v>
      </c>
      <c r="AH60">
        <v>0</v>
      </c>
      <c r="AI60">
        <v>0.22</v>
      </c>
      <c r="AJ60">
        <v>16.25</v>
      </c>
      <c r="AK60">
        <v>50</v>
      </c>
      <c r="AL60">
        <v>0</v>
      </c>
      <c r="AM60">
        <v>0.33</v>
      </c>
      <c r="AN60">
        <v>0.34</v>
      </c>
      <c r="AO60">
        <v>17.18</v>
      </c>
      <c r="AP60">
        <v>20</v>
      </c>
      <c r="AQ60">
        <v>0.39</v>
      </c>
      <c r="AR60">
        <v>140</v>
      </c>
      <c r="AS60">
        <v>0.56000000000000005</v>
      </c>
      <c r="AT60">
        <v>0</v>
      </c>
      <c r="AU60">
        <v>10</v>
      </c>
      <c r="AV60">
        <v>79.290000000000006</v>
      </c>
      <c r="AW60">
        <v>2.19</v>
      </c>
      <c r="AX60">
        <v>40</v>
      </c>
      <c r="AY60">
        <v>60</v>
      </c>
      <c r="AZ60">
        <v>5.45</v>
      </c>
      <c r="BA60">
        <v>0</v>
      </c>
      <c r="BB60">
        <v>60</v>
      </c>
    </row>
    <row r="61" spans="1:54">
      <c r="G61" t="s">
        <v>103</v>
      </c>
      <c r="H61" s="115">
        <v>175.06</v>
      </c>
      <c r="I61" s="88">
        <v>57.44</v>
      </c>
      <c r="J61" s="88">
        <v>2.5299999999999998</v>
      </c>
      <c r="K61" s="88">
        <v>0</v>
      </c>
      <c r="L61" s="88">
        <v>5.31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0.44</v>
      </c>
      <c r="Y61">
        <v>222.02</v>
      </c>
      <c r="Z61">
        <v>16.25</v>
      </c>
      <c r="AA61">
        <v>0</v>
      </c>
      <c r="AB61">
        <v>0.34</v>
      </c>
      <c r="AC61">
        <v>6.69</v>
      </c>
      <c r="AD61">
        <v>0.49</v>
      </c>
      <c r="AE61">
        <v>51.25</v>
      </c>
      <c r="AF61">
        <v>0</v>
      </c>
      <c r="AG61">
        <v>0.54</v>
      </c>
      <c r="AH61">
        <v>0</v>
      </c>
      <c r="AI61">
        <v>0.22</v>
      </c>
      <c r="AJ61">
        <v>16.25</v>
      </c>
      <c r="AK61">
        <v>50</v>
      </c>
      <c r="AL61">
        <v>0</v>
      </c>
      <c r="AM61">
        <v>0.33</v>
      </c>
      <c r="AN61">
        <v>0.34</v>
      </c>
      <c r="AO61">
        <v>17.18</v>
      </c>
      <c r="AP61">
        <v>20</v>
      </c>
      <c r="AQ61">
        <v>0.39</v>
      </c>
      <c r="AR61">
        <v>133</v>
      </c>
      <c r="AS61">
        <v>0.56000000000000005</v>
      </c>
      <c r="AT61">
        <v>0</v>
      </c>
      <c r="AU61">
        <v>10</v>
      </c>
      <c r="AV61">
        <v>79.290000000000006</v>
      </c>
      <c r="AW61">
        <v>2.19</v>
      </c>
      <c r="AX61">
        <v>40</v>
      </c>
      <c r="AY61">
        <v>60</v>
      </c>
      <c r="AZ61">
        <v>5.31</v>
      </c>
      <c r="BA61">
        <v>0</v>
      </c>
      <c r="BB61">
        <v>57</v>
      </c>
    </row>
    <row r="62" spans="1:54">
      <c r="G62" t="s">
        <v>104</v>
      </c>
      <c r="H62" s="115">
        <v>168.06</v>
      </c>
      <c r="I62" s="88">
        <v>54.44</v>
      </c>
      <c r="J62" s="88">
        <v>2.5299999999999998</v>
      </c>
      <c r="K62" s="88">
        <v>0</v>
      </c>
      <c r="L62" s="88">
        <v>4.9400000000000004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0.44</v>
      </c>
      <c r="Y62">
        <v>222.02</v>
      </c>
      <c r="Z62">
        <v>16.25</v>
      </c>
      <c r="AA62">
        <v>0</v>
      </c>
      <c r="AB62">
        <v>0.34</v>
      </c>
      <c r="AC62">
        <v>6.69</v>
      </c>
      <c r="AD62">
        <v>0.49</v>
      </c>
      <c r="AE62">
        <v>51.25</v>
      </c>
      <c r="AF62">
        <v>0</v>
      </c>
      <c r="AG62">
        <v>0.54</v>
      </c>
      <c r="AH62">
        <v>0</v>
      </c>
      <c r="AI62">
        <v>0.22</v>
      </c>
      <c r="AJ62">
        <v>16.25</v>
      </c>
      <c r="AK62">
        <v>50</v>
      </c>
      <c r="AL62">
        <v>0</v>
      </c>
      <c r="AM62">
        <v>0.33</v>
      </c>
      <c r="AN62">
        <v>0.34</v>
      </c>
      <c r="AO62">
        <v>17.18</v>
      </c>
      <c r="AP62">
        <v>20</v>
      </c>
      <c r="AQ62">
        <v>0.39</v>
      </c>
      <c r="AR62">
        <v>126</v>
      </c>
      <c r="AS62">
        <v>0.56000000000000005</v>
      </c>
      <c r="AT62">
        <v>0</v>
      </c>
      <c r="AU62">
        <v>10</v>
      </c>
      <c r="AV62">
        <v>79.290000000000006</v>
      </c>
      <c r="AW62">
        <v>2.19</v>
      </c>
      <c r="AX62">
        <v>40</v>
      </c>
      <c r="AY62">
        <v>60</v>
      </c>
      <c r="AZ62">
        <v>4.9400000000000004</v>
      </c>
      <c r="BA62">
        <v>0</v>
      </c>
      <c r="BB62">
        <v>54</v>
      </c>
    </row>
    <row r="63" spans="1:54">
      <c r="G63" t="s">
        <v>105</v>
      </c>
      <c r="H63" s="115">
        <v>161.06</v>
      </c>
      <c r="I63" s="88">
        <v>51.44</v>
      </c>
      <c r="J63" s="88">
        <v>2.5299999999999998</v>
      </c>
      <c r="K63" s="88">
        <v>0</v>
      </c>
      <c r="L63" s="88">
        <v>4.25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0.44</v>
      </c>
      <c r="Y63">
        <v>222.02</v>
      </c>
      <c r="Z63">
        <v>16.25</v>
      </c>
      <c r="AA63">
        <v>0</v>
      </c>
      <c r="AB63">
        <v>0.34</v>
      </c>
      <c r="AC63">
        <v>6.69</v>
      </c>
      <c r="AD63">
        <v>0.49</v>
      </c>
      <c r="AE63">
        <v>51.25</v>
      </c>
      <c r="AF63">
        <v>0</v>
      </c>
      <c r="AG63">
        <v>0.54</v>
      </c>
      <c r="AH63">
        <v>0</v>
      </c>
      <c r="AI63">
        <v>0.22</v>
      </c>
      <c r="AJ63">
        <v>16.25</v>
      </c>
      <c r="AK63">
        <v>50</v>
      </c>
      <c r="AL63">
        <v>0</v>
      </c>
      <c r="AM63">
        <v>0.33</v>
      </c>
      <c r="AN63">
        <v>0.34</v>
      </c>
      <c r="AO63">
        <v>17.18</v>
      </c>
      <c r="AP63">
        <v>20</v>
      </c>
      <c r="AQ63">
        <v>0.39</v>
      </c>
      <c r="AR63">
        <v>119</v>
      </c>
      <c r="AS63">
        <v>0.56000000000000005</v>
      </c>
      <c r="AT63">
        <v>0</v>
      </c>
      <c r="AU63">
        <v>10</v>
      </c>
      <c r="AV63">
        <v>79.290000000000006</v>
      </c>
      <c r="AW63">
        <v>2.19</v>
      </c>
      <c r="AX63">
        <v>40</v>
      </c>
      <c r="AY63">
        <v>60</v>
      </c>
      <c r="AZ63">
        <v>4.25</v>
      </c>
      <c r="BA63">
        <v>0</v>
      </c>
      <c r="BB63">
        <v>51</v>
      </c>
    </row>
    <row r="64" spans="1:54">
      <c r="G64" t="s">
        <v>106</v>
      </c>
      <c r="H64" s="115">
        <v>154.06</v>
      </c>
      <c r="I64" s="88">
        <v>48.44</v>
      </c>
      <c r="J64" s="88">
        <v>2.5299999999999998</v>
      </c>
      <c r="K64" s="88">
        <v>0</v>
      </c>
      <c r="L64" s="88">
        <v>4.07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0.44</v>
      </c>
      <c r="Y64">
        <v>222.02</v>
      </c>
      <c r="Z64">
        <v>16.25</v>
      </c>
      <c r="AA64">
        <v>0</v>
      </c>
      <c r="AB64">
        <v>0.34</v>
      </c>
      <c r="AC64">
        <v>6.69</v>
      </c>
      <c r="AD64">
        <v>0.49</v>
      </c>
      <c r="AE64">
        <v>51.25</v>
      </c>
      <c r="AF64">
        <v>0</v>
      </c>
      <c r="AG64">
        <v>0.54</v>
      </c>
      <c r="AH64">
        <v>0</v>
      </c>
      <c r="AI64">
        <v>0.22</v>
      </c>
      <c r="AJ64">
        <v>16.25</v>
      </c>
      <c r="AK64">
        <v>50</v>
      </c>
      <c r="AL64">
        <v>0</v>
      </c>
      <c r="AM64">
        <v>0.33</v>
      </c>
      <c r="AN64">
        <v>0.34</v>
      </c>
      <c r="AO64">
        <v>17.18</v>
      </c>
      <c r="AP64">
        <v>20</v>
      </c>
      <c r="AQ64">
        <v>0.39</v>
      </c>
      <c r="AR64">
        <v>112</v>
      </c>
      <c r="AS64">
        <v>0.56000000000000005</v>
      </c>
      <c r="AT64">
        <v>0</v>
      </c>
      <c r="AU64">
        <v>10</v>
      </c>
      <c r="AV64">
        <v>79.290000000000006</v>
      </c>
      <c r="AW64">
        <v>2.19</v>
      </c>
      <c r="AX64">
        <v>40</v>
      </c>
      <c r="AY64">
        <v>60</v>
      </c>
      <c r="AZ64">
        <v>4.07</v>
      </c>
      <c r="BA64">
        <v>0</v>
      </c>
      <c r="BB64">
        <v>48</v>
      </c>
    </row>
    <row r="65" spans="7:54">
      <c r="G65" t="s">
        <v>107</v>
      </c>
      <c r="H65" s="115">
        <v>147.06</v>
      </c>
      <c r="I65" s="88">
        <v>45.44</v>
      </c>
      <c r="J65" s="88">
        <v>2.5299999999999998</v>
      </c>
      <c r="K65" s="88">
        <v>0</v>
      </c>
      <c r="L65" s="88">
        <v>3.64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0.44</v>
      </c>
      <c r="Y65">
        <v>222.02</v>
      </c>
      <c r="Z65">
        <v>16.25</v>
      </c>
      <c r="AA65">
        <v>0</v>
      </c>
      <c r="AB65">
        <v>0.34</v>
      </c>
      <c r="AC65">
        <v>6.69</v>
      </c>
      <c r="AD65">
        <v>0.49</v>
      </c>
      <c r="AE65">
        <v>51.25</v>
      </c>
      <c r="AF65">
        <v>0</v>
      </c>
      <c r="AG65">
        <v>0.54</v>
      </c>
      <c r="AH65">
        <v>0</v>
      </c>
      <c r="AI65">
        <v>0.22</v>
      </c>
      <c r="AJ65">
        <v>16.25</v>
      </c>
      <c r="AK65">
        <v>50</v>
      </c>
      <c r="AL65">
        <v>0</v>
      </c>
      <c r="AM65">
        <v>0.33</v>
      </c>
      <c r="AN65">
        <v>0.34</v>
      </c>
      <c r="AO65">
        <v>17.18</v>
      </c>
      <c r="AP65">
        <v>20</v>
      </c>
      <c r="AQ65">
        <v>0.39</v>
      </c>
      <c r="AR65">
        <v>105</v>
      </c>
      <c r="AS65">
        <v>0.56000000000000005</v>
      </c>
      <c r="AT65">
        <v>0</v>
      </c>
      <c r="AU65">
        <v>10</v>
      </c>
      <c r="AV65">
        <v>79.290000000000006</v>
      </c>
      <c r="AW65">
        <v>2.19</v>
      </c>
      <c r="AX65">
        <v>40</v>
      </c>
      <c r="AY65">
        <v>60</v>
      </c>
      <c r="AZ65">
        <v>3.64</v>
      </c>
      <c r="BA65">
        <v>0</v>
      </c>
      <c r="BB65">
        <v>45</v>
      </c>
    </row>
    <row r="66" spans="7:54">
      <c r="G66" t="s">
        <v>108</v>
      </c>
      <c r="H66" s="115">
        <v>140.06</v>
      </c>
      <c r="I66" s="88">
        <v>42.44</v>
      </c>
      <c r="J66" s="88">
        <v>2.5299999999999998</v>
      </c>
      <c r="K66" s="88">
        <v>0</v>
      </c>
      <c r="L66" s="88">
        <v>3.14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0.44</v>
      </c>
      <c r="Y66">
        <v>222.02</v>
      </c>
      <c r="Z66">
        <v>16.25</v>
      </c>
      <c r="AA66">
        <v>0</v>
      </c>
      <c r="AB66">
        <v>0.34</v>
      </c>
      <c r="AC66">
        <v>6.69</v>
      </c>
      <c r="AD66">
        <v>0.49</v>
      </c>
      <c r="AE66">
        <v>51.25</v>
      </c>
      <c r="AF66">
        <v>0</v>
      </c>
      <c r="AG66">
        <v>0.54</v>
      </c>
      <c r="AH66">
        <v>0</v>
      </c>
      <c r="AI66">
        <v>0.22</v>
      </c>
      <c r="AJ66">
        <v>16.25</v>
      </c>
      <c r="AK66">
        <v>50</v>
      </c>
      <c r="AL66">
        <v>0</v>
      </c>
      <c r="AM66">
        <v>0.33</v>
      </c>
      <c r="AN66">
        <v>0.34</v>
      </c>
      <c r="AO66">
        <v>17.18</v>
      </c>
      <c r="AP66">
        <v>20</v>
      </c>
      <c r="AQ66">
        <v>0.39</v>
      </c>
      <c r="AR66">
        <v>98</v>
      </c>
      <c r="AS66">
        <v>0.56000000000000005</v>
      </c>
      <c r="AT66">
        <v>0</v>
      </c>
      <c r="AU66">
        <v>10</v>
      </c>
      <c r="AV66">
        <v>79.290000000000006</v>
      </c>
      <c r="AW66">
        <v>2.19</v>
      </c>
      <c r="AX66">
        <v>40</v>
      </c>
      <c r="AY66">
        <v>60</v>
      </c>
      <c r="AZ66">
        <v>3.14</v>
      </c>
      <c r="BA66">
        <v>0</v>
      </c>
      <c r="BB66">
        <v>42</v>
      </c>
    </row>
    <row r="67" spans="7:54">
      <c r="G67" t="s">
        <v>109</v>
      </c>
      <c r="H67" s="115">
        <v>119.06</v>
      </c>
      <c r="I67" s="88">
        <v>33.44</v>
      </c>
      <c r="J67" s="88">
        <v>2.63</v>
      </c>
      <c r="K67" s="88">
        <v>0</v>
      </c>
      <c r="L67" s="88">
        <v>2.66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0.44</v>
      </c>
      <c r="Y67">
        <v>222.02</v>
      </c>
      <c r="Z67">
        <v>16.25</v>
      </c>
      <c r="AA67">
        <v>0</v>
      </c>
      <c r="AB67">
        <v>0.34</v>
      </c>
      <c r="AC67">
        <v>6.69</v>
      </c>
      <c r="AD67">
        <v>0.49</v>
      </c>
      <c r="AE67">
        <v>51.25</v>
      </c>
      <c r="AF67">
        <v>0</v>
      </c>
      <c r="AG67">
        <v>0.54</v>
      </c>
      <c r="AH67">
        <v>0</v>
      </c>
      <c r="AI67">
        <v>0.22</v>
      </c>
      <c r="AJ67">
        <v>16.25</v>
      </c>
      <c r="AK67">
        <v>50</v>
      </c>
      <c r="AL67">
        <v>0</v>
      </c>
      <c r="AM67">
        <v>0.33</v>
      </c>
      <c r="AN67">
        <v>0.34</v>
      </c>
      <c r="AO67">
        <v>17.18</v>
      </c>
      <c r="AP67">
        <v>20</v>
      </c>
      <c r="AQ67">
        <v>0.39</v>
      </c>
      <c r="AR67">
        <v>77</v>
      </c>
      <c r="AS67">
        <v>0.56000000000000005</v>
      </c>
      <c r="AT67">
        <v>0</v>
      </c>
      <c r="AU67">
        <v>10</v>
      </c>
      <c r="AV67">
        <v>79.290000000000006</v>
      </c>
      <c r="AW67">
        <v>2.29</v>
      </c>
      <c r="AX67">
        <v>40</v>
      </c>
      <c r="AY67">
        <v>60</v>
      </c>
      <c r="AZ67">
        <v>2.66</v>
      </c>
      <c r="BA67">
        <v>0</v>
      </c>
      <c r="BB67">
        <v>33</v>
      </c>
    </row>
    <row r="68" spans="7:54">
      <c r="G68" t="s">
        <v>110</v>
      </c>
      <c r="H68" s="115">
        <v>112.06</v>
      </c>
      <c r="I68" s="88">
        <v>30.44</v>
      </c>
      <c r="J68" s="88">
        <v>2.63</v>
      </c>
      <c r="K68" s="88">
        <v>0</v>
      </c>
      <c r="L68" s="88">
        <v>2.08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0.44</v>
      </c>
      <c r="Y68">
        <v>222.02</v>
      </c>
      <c r="Z68">
        <v>16.25</v>
      </c>
      <c r="AA68">
        <v>0</v>
      </c>
      <c r="AB68">
        <v>0.34</v>
      </c>
      <c r="AC68">
        <v>6.69</v>
      </c>
      <c r="AD68">
        <v>0.49</v>
      </c>
      <c r="AE68">
        <v>51.25</v>
      </c>
      <c r="AF68">
        <v>0</v>
      </c>
      <c r="AG68">
        <v>0.54</v>
      </c>
      <c r="AH68">
        <v>0</v>
      </c>
      <c r="AI68">
        <v>0.22</v>
      </c>
      <c r="AJ68">
        <v>16.25</v>
      </c>
      <c r="AK68">
        <v>50</v>
      </c>
      <c r="AL68">
        <v>0</v>
      </c>
      <c r="AM68">
        <v>0.33</v>
      </c>
      <c r="AN68">
        <v>0.34</v>
      </c>
      <c r="AO68">
        <v>17.18</v>
      </c>
      <c r="AP68">
        <v>20</v>
      </c>
      <c r="AQ68">
        <v>0.39</v>
      </c>
      <c r="AR68">
        <v>70</v>
      </c>
      <c r="AS68">
        <v>0.56000000000000005</v>
      </c>
      <c r="AT68">
        <v>0</v>
      </c>
      <c r="AU68">
        <v>10</v>
      </c>
      <c r="AV68">
        <v>79.290000000000006</v>
      </c>
      <c r="AW68">
        <v>2.29</v>
      </c>
      <c r="AX68">
        <v>40</v>
      </c>
      <c r="AY68">
        <v>60</v>
      </c>
      <c r="AZ68">
        <v>2.08</v>
      </c>
      <c r="BA68">
        <v>0</v>
      </c>
      <c r="BB68">
        <v>30</v>
      </c>
    </row>
    <row r="69" spans="7:54">
      <c r="G69" t="s">
        <v>111</v>
      </c>
      <c r="H69" s="115">
        <v>105.06</v>
      </c>
      <c r="I69" s="88">
        <v>27.44</v>
      </c>
      <c r="J69" s="88">
        <v>2.63</v>
      </c>
      <c r="K69" s="88">
        <v>0</v>
      </c>
      <c r="L69" s="88">
        <v>1.62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0.44</v>
      </c>
      <c r="Y69">
        <v>222.02</v>
      </c>
      <c r="Z69">
        <v>16.25</v>
      </c>
      <c r="AA69">
        <v>0</v>
      </c>
      <c r="AB69">
        <v>0.34</v>
      </c>
      <c r="AC69">
        <v>6.69</v>
      </c>
      <c r="AD69">
        <v>0.49</v>
      </c>
      <c r="AE69">
        <v>51.25</v>
      </c>
      <c r="AF69">
        <v>0</v>
      </c>
      <c r="AG69">
        <v>0.54</v>
      </c>
      <c r="AH69">
        <v>0</v>
      </c>
      <c r="AI69">
        <v>0.22</v>
      </c>
      <c r="AJ69">
        <v>16.25</v>
      </c>
      <c r="AK69">
        <v>50</v>
      </c>
      <c r="AL69">
        <v>0</v>
      </c>
      <c r="AM69">
        <v>0.33</v>
      </c>
      <c r="AN69">
        <v>0.34</v>
      </c>
      <c r="AO69">
        <v>17.18</v>
      </c>
      <c r="AP69">
        <v>20</v>
      </c>
      <c r="AQ69">
        <v>0.39</v>
      </c>
      <c r="AR69">
        <v>63</v>
      </c>
      <c r="AS69">
        <v>0.56000000000000005</v>
      </c>
      <c r="AT69">
        <v>0</v>
      </c>
      <c r="AU69">
        <v>10</v>
      </c>
      <c r="AV69">
        <v>79.290000000000006</v>
      </c>
      <c r="AW69">
        <v>2.29</v>
      </c>
      <c r="AX69">
        <v>40</v>
      </c>
      <c r="AY69">
        <v>60</v>
      </c>
      <c r="AZ69">
        <v>1.62</v>
      </c>
      <c r="BA69">
        <v>0</v>
      </c>
      <c r="BB69">
        <v>27</v>
      </c>
    </row>
    <row r="70" spans="7:54">
      <c r="G70" t="s">
        <v>112</v>
      </c>
      <c r="H70" s="115">
        <v>87.56</v>
      </c>
      <c r="I70" s="88">
        <v>19.940000000000001</v>
      </c>
      <c r="J70" s="88">
        <v>2.63</v>
      </c>
      <c r="K70" s="88">
        <v>0</v>
      </c>
      <c r="L70" s="88">
        <v>1.18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0.44</v>
      </c>
      <c r="Y70">
        <v>222.02</v>
      </c>
      <c r="Z70">
        <v>16.25</v>
      </c>
      <c r="AA70">
        <v>0</v>
      </c>
      <c r="AB70">
        <v>0.34</v>
      </c>
      <c r="AC70">
        <v>6.69</v>
      </c>
      <c r="AD70">
        <v>0.49</v>
      </c>
      <c r="AE70">
        <v>51.25</v>
      </c>
      <c r="AF70">
        <v>0</v>
      </c>
      <c r="AG70">
        <v>0.54</v>
      </c>
      <c r="AH70">
        <v>0</v>
      </c>
      <c r="AI70">
        <v>0.22</v>
      </c>
      <c r="AJ70">
        <v>16.25</v>
      </c>
      <c r="AK70">
        <v>50</v>
      </c>
      <c r="AL70">
        <v>0</v>
      </c>
      <c r="AM70">
        <v>0.33</v>
      </c>
      <c r="AN70">
        <v>0.34</v>
      </c>
      <c r="AO70">
        <v>17.18</v>
      </c>
      <c r="AP70">
        <v>20</v>
      </c>
      <c r="AQ70">
        <v>0.39</v>
      </c>
      <c r="AR70">
        <v>45.5</v>
      </c>
      <c r="AS70">
        <v>0.56000000000000005</v>
      </c>
      <c r="AT70">
        <v>0</v>
      </c>
      <c r="AU70">
        <v>10</v>
      </c>
      <c r="AV70">
        <v>79.290000000000006</v>
      </c>
      <c r="AW70">
        <v>2.29</v>
      </c>
      <c r="AX70">
        <v>40</v>
      </c>
      <c r="AY70">
        <v>60</v>
      </c>
      <c r="AZ70">
        <v>1.18</v>
      </c>
      <c r="BA70">
        <v>0</v>
      </c>
      <c r="BB70">
        <v>19.5</v>
      </c>
    </row>
    <row r="71" spans="7:54">
      <c r="G71" t="s">
        <v>113</v>
      </c>
      <c r="H71" s="115">
        <v>70.06</v>
      </c>
      <c r="I71" s="88">
        <v>12.44</v>
      </c>
      <c r="J71" s="88">
        <v>2.63</v>
      </c>
      <c r="K71" s="88">
        <v>0</v>
      </c>
      <c r="L71" s="88">
        <v>0.78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0.44</v>
      </c>
      <c r="Y71">
        <v>222.02</v>
      </c>
      <c r="Z71">
        <v>16.25</v>
      </c>
      <c r="AA71">
        <v>0</v>
      </c>
      <c r="AB71">
        <v>0.34</v>
      </c>
      <c r="AC71">
        <v>6.69</v>
      </c>
      <c r="AD71">
        <v>0.49</v>
      </c>
      <c r="AE71">
        <v>51.25</v>
      </c>
      <c r="AF71">
        <v>0</v>
      </c>
      <c r="AG71">
        <v>0.54</v>
      </c>
      <c r="AH71">
        <v>0</v>
      </c>
      <c r="AI71">
        <v>0.22</v>
      </c>
      <c r="AJ71">
        <v>16.25</v>
      </c>
      <c r="AK71">
        <v>50</v>
      </c>
      <c r="AL71">
        <v>0</v>
      </c>
      <c r="AM71">
        <v>0.33</v>
      </c>
      <c r="AN71">
        <v>0.34</v>
      </c>
      <c r="AO71">
        <v>17.18</v>
      </c>
      <c r="AP71">
        <v>20</v>
      </c>
      <c r="AQ71">
        <v>0.39</v>
      </c>
      <c r="AR71">
        <v>28</v>
      </c>
      <c r="AS71">
        <v>0.56000000000000005</v>
      </c>
      <c r="AT71">
        <v>0</v>
      </c>
      <c r="AU71">
        <v>10</v>
      </c>
      <c r="AV71">
        <v>79.290000000000006</v>
      </c>
      <c r="AW71">
        <v>2.29</v>
      </c>
      <c r="AX71">
        <v>40</v>
      </c>
      <c r="AY71">
        <v>60</v>
      </c>
      <c r="AZ71">
        <v>0.78</v>
      </c>
      <c r="BA71">
        <v>0</v>
      </c>
      <c r="BB71">
        <v>12</v>
      </c>
    </row>
    <row r="72" spans="7:54">
      <c r="G72" t="s">
        <v>114</v>
      </c>
      <c r="H72" s="115">
        <v>272.44</v>
      </c>
      <c r="I72" s="88">
        <v>9.44</v>
      </c>
      <c r="J72" s="88">
        <v>2.63</v>
      </c>
      <c r="K72" s="88">
        <v>0</v>
      </c>
      <c r="L72" s="88">
        <v>0.48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149.15</v>
      </c>
      <c r="X72">
        <v>0.44</v>
      </c>
      <c r="Y72">
        <v>222.02</v>
      </c>
      <c r="Z72">
        <v>16.25</v>
      </c>
      <c r="AA72">
        <v>60.23</v>
      </c>
      <c r="AB72">
        <v>0.34</v>
      </c>
      <c r="AC72">
        <v>6.69</v>
      </c>
      <c r="AD72">
        <v>0.49</v>
      </c>
      <c r="AE72">
        <v>51.25</v>
      </c>
      <c r="AF72">
        <v>0</v>
      </c>
      <c r="AG72">
        <v>0.54</v>
      </c>
      <c r="AH72">
        <v>0</v>
      </c>
      <c r="AI72">
        <v>0.22</v>
      </c>
      <c r="AJ72">
        <v>16.25</v>
      </c>
      <c r="AK72">
        <v>50</v>
      </c>
      <c r="AL72">
        <v>0</v>
      </c>
      <c r="AM72">
        <v>0.33</v>
      </c>
      <c r="AN72">
        <v>0.34</v>
      </c>
      <c r="AO72">
        <v>17.18</v>
      </c>
      <c r="AP72">
        <v>20</v>
      </c>
      <c r="AQ72">
        <v>0.39</v>
      </c>
      <c r="AR72">
        <v>21</v>
      </c>
      <c r="AS72">
        <v>0.56000000000000005</v>
      </c>
      <c r="AT72">
        <v>0</v>
      </c>
      <c r="AU72">
        <v>10</v>
      </c>
      <c r="AV72">
        <v>79.290000000000006</v>
      </c>
      <c r="AW72">
        <v>2.29</v>
      </c>
      <c r="AX72">
        <v>40</v>
      </c>
      <c r="AY72">
        <v>60</v>
      </c>
      <c r="AZ72">
        <v>0.48</v>
      </c>
      <c r="BA72">
        <v>0</v>
      </c>
      <c r="BB72">
        <v>9</v>
      </c>
    </row>
    <row r="73" spans="7:54">
      <c r="G73" t="s">
        <v>115</v>
      </c>
      <c r="H73" s="115">
        <v>289.04999999999995</v>
      </c>
      <c r="I73" s="88">
        <v>3.44</v>
      </c>
      <c r="J73" s="88">
        <v>2.63</v>
      </c>
      <c r="K73" s="88">
        <v>0</v>
      </c>
      <c r="L73" s="88">
        <v>0.19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69.8</v>
      </c>
      <c r="X73">
        <v>0.44</v>
      </c>
      <c r="Y73">
        <v>222.02</v>
      </c>
      <c r="Z73">
        <v>16.25</v>
      </c>
      <c r="AA73">
        <v>74.58</v>
      </c>
      <c r="AB73">
        <v>0.34</v>
      </c>
      <c r="AC73">
        <v>6.69</v>
      </c>
      <c r="AD73">
        <v>0.49</v>
      </c>
      <c r="AE73">
        <v>51.25</v>
      </c>
      <c r="AF73">
        <v>0</v>
      </c>
      <c r="AG73">
        <v>0.54</v>
      </c>
      <c r="AH73">
        <v>95.61</v>
      </c>
      <c r="AI73">
        <v>0.22</v>
      </c>
      <c r="AJ73">
        <v>16.25</v>
      </c>
      <c r="AK73">
        <v>50</v>
      </c>
      <c r="AL73">
        <v>0</v>
      </c>
      <c r="AM73">
        <v>0.33</v>
      </c>
      <c r="AN73">
        <v>0.34</v>
      </c>
      <c r="AO73">
        <v>17.18</v>
      </c>
      <c r="AP73">
        <v>20</v>
      </c>
      <c r="AQ73">
        <v>0.39</v>
      </c>
      <c r="AR73">
        <v>7</v>
      </c>
      <c r="AS73">
        <v>0.56000000000000005</v>
      </c>
      <c r="AT73">
        <v>0</v>
      </c>
      <c r="AU73">
        <v>10</v>
      </c>
      <c r="AV73">
        <v>79.290000000000006</v>
      </c>
      <c r="AW73">
        <v>2.29</v>
      </c>
      <c r="AX73">
        <v>40</v>
      </c>
      <c r="AY73">
        <v>60</v>
      </c>
      <c r="AZ73">
        <v>0.19</v>
      </c>
      <c r="BA73">
        <v>0</v>
      </c>
      <c r="BB73">
        <v>3</v>
      </c>
    </row>
    <row r="74" spans="7:54">
      <c r="G74" t="s">
        <v>116</v>
      </c>
      <c r="H74" s="115">
        <v>336.97999999999996</v>
      </c>
      <c r="I74" s="88">
        <v>1.04</v>
      </c>
      <c r="J74" s="88">
        <v>2.63</v>
      </c>
      <c r="K74" s="88">
        <v>0</v>
      </c>
      <c r="L74" s="88">
        <v>0.11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111.86</v>
      </c>
      <c r="X74">
        <v>0.44</v>
      </c>
      <c r="Y74">
        <v>222.02</v>
      </c>
      <c r="Z74">
        <v>16.25</v>
      </c>
      <c r="AA74">
        <v>74.58</v>
      </c>
      <c r="AB74">
        <v>0.34</v>
      </c>
      <c r="AC74">
        <v>6.69</v>
      </c>
      <c r="AD74">
        <v>0.49</v>
      </c>
      <c r="AE74">
        <v>51.25</v>
      </c>
      <c r="AF74">
        <v>11.47</v>
      </c>
      <c r="AG74">
        <v>0.54</v>
      </c>
      <c r="AH74">
        <v>95.61</v>
      </c>
      <c r="AI74">
        <v>0.22</v>
      </c>
      <c r="AJ74">
        <v>16.25</v>
      </c>
      <c r="AK74">
        <v>50</v>
      </c>
      <c r="AL74">
        <v>0</v>
      </c>
      <c r="AM74">
        <v>0.33</v>
      </c>
      <c r="AN74">
        <v>0.34</v>
      </c>
      <c r="AO74">
        <v>17.18</v>
      </c>
      <c r="AP74">
        <v>20</v>
      </c>
      <c r="AQ74">
        <v>0.39</v>
      </c>
      <c r="AR74">
        <v>1.4</v>
      </c>
      <c r="AS74">
        <v>0.56000000000000005</v>
      </c>
      <c r="AT74">
        <v>0</v>
      </c>
      <c r="AU74">
        <v>10</v>
      </c>
      <c r="AV74">
        <v>79.290000000000006</v>
      </c>
      <c r="AW74">
        <v>2.29</v>
      </c>
      <c r="AX74">
        <v>40</v>
      </c>
      <c r="AY74">
        <v>60</v>
      </c>
      <c r="AZ74">
        <v>0.11</v>
      </c>
      <c r="BA74">
        <v>0</v>
      </c>
      <c r="BB74">
        <v>0.6</v>
      </c>
    </row>
    <row r="75" spans="7:54">
      <c r="G75" t="s">
        <v>117</v>
      </c>
      <c r="H75" s="115">
        <v>240.93</v>
      </c>
      <c r="I75" s="88">
        <v>0.43</v>
      </c>
      <c r="J75" s="88">
        <v>2.63</v>
      </c>
      <c r="K75" s="88">
        <v>0</v>
      </c>
      <c r="L75" s="88">
        <v>0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0.43</v>
      </c>
      <c r="Y75">
        <v>0</v>
      </c>
      <c r="Z75">
        <v>16.25</v>
      </c>
      <c r="AA75">
        <v>74.58</v>
      </c>
      <c r="AB75">
        <v>0.34</v>
      </c>
      <c r="AC75">
        <v>6.69</v>
      </c>
      <c r="AD75">
        <v>0.49</v>
      </c>
      <c r="AE75">
        <v>51.25</v>
      </c>
      <c r="AF75">
        <v>28.68</v>
      </c>
      <c r="AG75">
        <v>0.54</v>
      </c>
      <c r="AH75">
        <v>95.61</v>
      </c>
      <c r="AI75">
        <v>0.22</v>
      </c>
      <c r="AJ75">
        <v>16.25</v>
      </c>
      <c r="AK75">
        <v>50</v>
      </c>
      <c r="AL75">
        <v>0</v>
      </c>
      <c r="AM75">
        <v>0.33</v>
      </c>
      <c r="AN75">
        <v>0.34</v>
      </c>
      <c r="AO75">
        <v>17.18</v>
      </c>
      <c r="AP75">
        <v>20</v>
      </c>
      <c r="AQ75">
        <v>0.39</v>
      </c>
      <c r="AR75">
        <v>0</v>
      </c>
      <c r="AS75">
        <v>0.56000000000000005</v>
      </c>
      <c r="AT75">
        <v>0</v>
      </c>
      <c r="AU75">
        <v>10</v>
      </c>
      <c r="AV75">
        <v>0</v>
      </c>
      <c r="AW75">
        <v>2.29</v>
      </c>
      <c r="AX75">
        <v>40</v>
      </c>
      <c r="AY75">
        <v>60</v>
      </c>
      <c r="AZ75">
        <v>0</v>
      </c>
      <c r="BA75">
        <v>53.34</v>
      </c>
      <c r="BB75">
        <v>0</v>
      </c>
    </row>
    <row r="76" spans="7:54">
      <c r="G76" t="s">
        <v>118</v>
      </c>
      <c r="H76" s="115">
        <v>240.93</v>
      </c>
      <c r="I76" s="88">
        <v>0.43</v>
      </c>
      <c r="J76" s="88">
        <v>2.63</v>
      </c>
      <c r="K76" s="88">
        <v>0</v>
      </c>
      <c r="L76" s="88">
        <v>0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0.43</v>
      </c>
      <c r="Y76">
        <v>0</v>
      </c>
      <c r="Z76">
        <v>16.25</v>
      </c>
      <c r="AA76">
        <v>74.58</v>
      </c>
      <c r="AB76">
        <v>0.34</v>
      </c>
      <c r="AC76">
        <v>6.69</v>
      </c>
      <c r="AD76">
        <v>0.49</v>
      </c>
      <c r="AE76">
        <v>51.25</v>
      </c>
      <c r="AF76">
        <v>28.68</v>
      </c>
      <c r="AG76">
        <v>0.54</v>
      </c>
      <c r="AH76">
        <v>95.61</v>
      </c>
      <c r="AI76">
        <v>0.22</v>
      </c>
      <c r="AJ76">
        <v>16.25</v>
      </c>
      <c r="AK76">
        <v>50</v>
      </c>
      <c r="AL76">
        <v>0</v>
      </c>
      <c r="AM76">
        <v>0.33</v>
      </c>
      <c r="AN76">
        <v>0.34</v>
      </c>
      <c r="AO76">
        <v>17.18</v>
      </c>
      <c r="AP76">
        <v>20</v>
      </c>
      <c r="AQ76">
        <v>0.39</v>
      </c>
      <c r="AR76">
        <v>0</v>
      </c>
      <c r="AS76">
        <v>0.56000000000000005</v>
      </c>
      <c r="AT76">
        <v>0</v>
      </c>
      <c r="AU76">
        <v>10</v>
      </c>
      <c r="AV76">
        <v>0</v>
      </c>
      <c r="AW76">
        <v>2.29</v>
      </c>
      <c r="AX76">
        <v>40</v>
      </c>
      <c r="AY76">
        <v>60</v>
      </c>
      <c r="AZ76">
        <v>0</v>
      </c>
      <c r="BA76">
        <v>53.34</v>
      </c>
      <c r="BB76">
        <v>0</v>
      </c>
    </row>
    <row r="77" spans="7:54">
      <c r="G77" t="s">
        <v>119</v>
      </c>
      <c r="H77" s="115">
        <v>258.13999999999993</v>
      </c>
      <c r="I77" s="88">
        <v>0.43</v>
      </c>
      <c r="J77" s="88">
        <v>2.63</v>
      </c>
      <c r="K77" s="88">
        <v>0</v>
      </c>
      <c r="L77" s="88">
        <v>0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17.21</v>
      </c>
      <c r="X77">
        <v>0.43</v>
      </c>
      <c r="Y77">
        <v>0</v>
      </c>
      <c r="Z77">
        <v>16.25</v>
      </c>
      <c r="AA77">
        <v>74.58</v>
      </c>
      <c r="AB77">
        <v>0.34</v>
      </c>
      <c r="AC77">
        <v>6.69</v>
      </c>
      <c r="AD77">
        <v>0.49</v>
      </c>
      <c r="AE77">
        <v>51.25</v>
      </c>
      <c r="AF77">
        <v>28.68</v>
      </c>
      <c r="AG77">
        <v>0.54</v>
      </c>
      <c r="AH77">
        <v>95.61</v>
      </c>
      <c r="AI77">
        <v>0.22</v>
      </c>
      <c r="AJ77">
        <v>16.25</v>
      </c>
      <c r="AK77">
        <v>50</v>
      </c>
      <c r="AL77">
        <v>0</v>
      </c>
      <c r="AM77">
        <v>0.33</v>
      </c>
      <c r="AN77">
        <v>0.34</v>
      </c>
      <c r="AO77">
        <v>17.18</v>
      </c>
      <c r="AP77">
        <v>20</v>
      </c>
      <c r="AQ77">
        <v>0.39</v>
      </c>
      <c r="AR77">
        <v>0</v>
      </c>
      <c r="AS77">
        <v>0.56000000000000005</v>
      </c>
      <c r="AT77">
        <v>0</v>
      </c>
      <c r="AU77">
        <v>10</v>
      </c>
      <c r="AV77">
        <v>0</v>
      </c>
      <c r="AW77">
        <v>2.29</v>
      </c>
      <c r="AX77">
        <v>40</v>
      </c>
      <c r="AY77">
        <v>60</v>
      </c>
      <c r="AZ77">
        <v>0</v>
      </c>
      <c r="BA77">
        <v>53.34</v>
      </c>
      <c r="BB77">
        <v>0</v>
      </c>
    </row>
    <row r="78" spans="7:54">
      <c r="G78" t="s">
        <v>120</v>
      </c>
      <c r="H78" s="115">
        <v>277.26</v>
      </c>
      <c r="I78" s="88">
        <v>0.43</v>
      </c>
      <c r="J78" s="88">
        <v>2.63</v>
      </c>
      <c r="K78" s="88">
        <v>0</v>
      </c>
      <c r="L78" s="88">
        <v>0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36.33</v>
      </c>
      <c r="X78">
        <v>0.43</v>
      </c>
      <c r="Y78">
        <v>0</v>
      </c>
      <c r="Z78">
        <v>16.25</v>
      </c>
      <c r="AA78">
        <v>74.58</v>
      </c>
      <c r="AB78">
        <v>0.34</v>
      </c>
      <c r="AC78">
        <v>6.69</v>
      </c>
      <c r="AD78">
        <v>0.49</v>
      </c>
      <c r="AE78">
        <v>51.25</v>
      </c>
      <c r="AF78">
        <v>28.68</v>
      </c>
      <c r="AG78">
        <v>0.54</v>
      </c>
      <c r="AH78">
        <v>95.61</v>
      </c>
      <c r="AI78">
        <v>0.22</v>
      </c>
      <c r="AJ78">
        <v>16.25</v>
      </c>
      <c r="AK78">
        <v>50</v>
      </c>
      <c r="AL78">
        <v>0</v>
      </c>
      <c r="AM78">
        <v>0.33</v>
      </c>
      <c r="AN78">
        <v>0.34</v>
      </c>
      <c r="AO78">
        <v>17.18</v>
      </c>
      <c r="AP78">
        <v>20</v>
      </c>
      <c r="AQ78">
        <v>0.39</v>
      </c>
      <c r="AR78">
        <v>0</v>
      </c>
      <c r="AS78">
        <v>0.56000000000000005</v>
      </c>
      <c r="AT78">
        <v>0</v>
      </c>
      <c r="AU78">
        <v>10</v>
      </c>
      <c r="AV78">
        <v>0</v>
      </c>
      <c r="AW78">
        <v>2.29</v>
      </c>
      <c r="AX78">
        <v>40</v>
      </c>
      <c r="AY78">
        <v>60</v>
      </c>
      <c r="AZ78">
        <v>0</v>
      </c>
      <c r="BA78">
        <v>53.34</v>
      </c>
      <c r="BB78">
        <v>0</v>
      </c>
    </row>
    <row r="79" spans="7:54">
      <c r="G79" t="s">
        <v>121</v>
      </c>
      <c r="H79" s="115">
        <v>304.97999999999996</v>
      </c>
      <c r="I79" s="88">
        <v>0.43</v>
      </c>
      <c r="J79" s="88">
        <v>2.63</v>
      </c>
      <c r="K79" s="88">
        <v>0</v>
      </c>
      <c r="L79" s="88">
        <v>0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70.75</v>
      </c>
      <c r="X79">
        <v>0.43</v>
      </c>
      <c r="Y79">
        <v>0</v>
      </c>
      <c r="Z79">
        <v>16.25</v>
      </c>
      <c r="AA79">
        <v>67.88</v>
      </c>
      <c r="AB79">
        <v>0.34</v>
      </c>
      <c r="AC79">
        <v>6.69</v>
      </c>
      <c r="AD79">
        <v>0.49</v>
      </c>
      <c r="AE79">
        <v>51.25</v>
      </c>
      <c r="AF79">
        <v>28.68</v>
      </c>
      <c r="AG79">
        <v>0.54</v>
      </c>
      <c r="AH79">
        <v>95.61</v>
      </c>
      <c r="AI79">
        <v>0.22</v>
      </c>
      <c r="AJ79">
        <v>16.25</v>
      </c>
      <c r="AK79">
        <v>50</v>
      </c>
      <c r="AL79">
        <v>0</v>
      </c>
      <c r="AM79">
        <v>0.33</v>
      </c>
      <c r="AN79">
        <v>0.34</v>
      </c>
      <c r="AO79">
        <v>17.18</v>
      </c>
      <c r="AP79">
        <v>20</v>
      </c>
      <c r="AQ79">
        <v>0.39</v>
      </c>
      <c r="AR79">
        <v>0</v>
      </c>
      <c r="AS79">
        <v>0.56000000000000005</v>
      </c>
      <c r="AT79">
        <v>0</v>
      </c>
      <c r="AU79">
        <v>10</v>
      </c>
      <c r="AV79">
        <v>0</v>
      </c>
      <c r="AW79">
        <v>2.29</v>
      </c>
      <c r="AX79">
        <v>40</v>
      </c>
      <c r="AY79">
        <v>60</v>
      </c>
      <c r="AZ79">
        <v>0</v>
      </c>
      <c r="BA79">
        <v>53.34</v>
      </c>
      <c r="BB79">
        <v>0</v>
      </c>
    </row>
    <row r="80" spans="7:54">
      <c r="G80" t="s">
        <v>122</v>
      </c>
      <c r="H80" s="115">
        <v>320.27999999999997</v>
      </c>
      <c r="I80" s="88">
        <v>0.43</v>
      </c>
      <c r="J80" s="88">
        <v>2.63</v>
      </c>
      <c r="K80" s="88">
        <v>0</v>
      </c>
      <c r="L80" s="88">
        <v>0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86.05</v>
      </c>
      <c r="X80">
        <v>0.43</v>
      </c>
      <c r="Y80">
        <v>0</v>
      </c>
      <c r="Z80">
        <v>16.25</v>
      </c>
      <c r="AA80">
        <v>67.88</v>
      </c>
      <c r="AB80">
        <v>0.34</v>
      </c>
      <c r="AC80">
        <v>6.69</v>
      </c>
      <c r="AD80">
        <v>0.49</v>
      </c>
      <c r="AE80">
        <v>51.25</v>
      </c>
      <c r="AF80">
        <v>28.68</v>
      </c>
      <c r="AG80">
        <v>0.54</v>
      </c>
      <c r="AH80">
        <v>95.61</v>
      </c>
      <c r="AI80">
        <v>0.22</v>
      </c>
      <c r="AJ80">
        <v>16.25</v>
      </c>
      <c r="AK80">
        <v>50</v>
      </c>
      <c r="AL80">
        <v>0</v>
      </c>
      <c r="AM80">
        <v>0.33</v>
      </c>
      <c r="AN80">
        <v>0.34</v>
      </c>
      <c r="AO80">
        <v>17.18</v>
      </c>
      <c r="AP80">
        <v>20</v>
      </c>
      <c r="AQ80">
        <v>0.39</v>
      </c>
      <c r="AR80">
        <v>0</v>
      </c>
      <c r="AS80">
        <v>0.56000000000000005</v>
      </c>
      <c r="AT80">
        <v>0</v>
      </c>
      <c r="AU80">
        <v>10</v>
      </c>
      <c r="AV80">
        <v>0</v>
      </c>
      <c r="AW80">
        <v>2.29</v>
      </c>
      <c r="AX80">
        <v>40</v>
      </c>
      <c r="AY80">
        <v>60</v>
      </c>
      <c r="AZ80">
        <v>0</v>
      </c>
      <c r="BA80">
        <v>53.34</v>
      </c>
      <c r="BB80">
        <v>0</v>
      </c>
    </row>
    <row r="81" spans="7:54">
      <c r="G81" t="s">
        <v>123</v>
      </c>
      <c r="H81" s="115">
        <v>332.71000000000004</v>
      </c>
      <c r="I81" s="88">
        <v>0.43</v>
      </c>
      <c r="J81" s="88">
        <v>2.63</v>
      </c>
      <c r="K81" s="88">
        <v>0</v>
      </c>
      <c r="L81" s="88">
        <v>0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194.09</v>
      </c>
      <c r="X81">
        <v>0.43</v>
      </c>
      <c r="Y81">
        <v>0</v>
      </c>
      <c r="Z81">
        <v>16.25</v>
      </c>
      <c r="AA81">
        <v>67.88</v>
      </c>
      <c r="AB81">
        <v>0.34</v>
      </c>
      <c r="AC81">
        <v>6.69</v>
      </c>
      <c r="AD81">
        <v>0.49</v>
      </c>
      <c r="AE81">
        <v>51.25</v>
      </c>
      <c r="AF81">
        <v>28.68</v>
      </c>
      <c r="AG81">
        <v>0.54</v>
      </c>
      <c r="AH81">
        <v>0</v>
      </c>
      <c r="AI81">
        <v>0.22</v>
      </c>
      <c r="AJ81">
        <v>16.25</v>
      </c>
      <c r="AK81">
        <v>50</v>
      </c>
      <c r="AL81">
        <v>0</v>
      </c>
      <c r="AM81">
        <v>0.33</v>
      </c>
      <c r="AN81">
        <v>0.34</v>
      </c>
      <c r="AO81">
        <v>17.18</v>
      </c>
      <c r="AP81">
        <v>20</v>
      </c>
      <c r="AQ81">
        <v>0.39</v>
      </c>
      <c r="AR81">
        <v>0</v>
      </c>
      <c r="AS81">
        <v>0.56000000000000005</v>
      </c>
      <c r="AT81">
        <v>0</v>
      </c>
      <c r="AU81">
        <v>10</v>
      </c>
      <c r="AV81">
        <v>0</v>
      </c>
      <c r="AW81">
        <v>2.29</v>
      </c>
      <c r="AX81">
        <v>40</v>
      </c>
      <c r="AY81">
        <v>60</v>
      </c>
      <c r="AZ81">
        <v>0</v>
      </c>
      <c r="BA81">
        <v>53.34</v>
      </c>
      <c r="BB81">
        <v>0</v>
      </c>
    </row>
    <row r="82" spans="7:54">
      <c r="G82" t="s">
        <v>124</v>
      </c>
      <c r="H82" s="115">
        <v>138.62</v>
      </c>
      <c r="I82" s="88">
        <v>0.43</v>
      </c>
      <c r="J82" s="88">
        <v>2.63</v>
      </c>
      <c r="K82" s="88">
        <v>0</v>
      </c>
      <c r="L82" s="88">
        <v>0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0.43</v>
      </c>
      <c r="Y82">
        <v>0</v>
      </c>
      <c r="Z82">
        <v>16.25</v>
      </c>
      <c r="AA82">
        <v>67.88</v>
      </c>
      <c r="AB82">
        <v>0.34</v>
      </c>
      <c r="AC82">
        <v>6.69</v>
      </c>
      <c r="AD82">
        <v>0.49</v>
      </c>
      <c r="AE82">
        <v>51.25</v>
      </c>
      <c r="AF82">
        <v>28.68</v>
      </c>
      <c r="AG82">
        <v>0.54</v>
      </c>
      <c r="AH82">
        <v>0</v>
      </c>
      <c r="AI82">
        <v>0.22</v>
      </c>
      <c r="AJ82">
        <v>16.25</v>
      </c>
      <c r="AK82">
        <v>50</v>
      </c>
      <c r="AL82">
        <v>0</v>
      </c>
      <c r="AM82">
        <v>0.33</v>
      </c>
      <c r="AN82">
        <v>0.34</v>
      </c>
      <c r="AO82">
        <v>17.18</v>
      </c>
      <c r="AP82">
        <v>20</v>
      </c>
      <c r="AQ82">
        <v>0.39</v>
      </c>
      <c r="AR82">
        <v>0</v>
      </c>
      <c r="AS82">
        <v>0.56000000000000005</v>
      </c>
      <c r="AT82">
        <v>0</v>
      </c>
      <c r="AU82">
        <v>10</v>
      </c>
      <c r="AV82">
        <v>0</v>
      </c>
      <c r="AW82">
        <v>2.29</v>
      </c>
      <c r="AX82">
        <v>40</v>
      </c>
      <c r="AY82">
        <v>60</v>
      </c>
      <c r="AZ82">
        <v>0</v>
      </c>
      <c r="BA82">
        <v>53.34</v>
      </c>
      <c r="BB82">
        <v>0</v>
      </c>
    </row>
    <row r="83" spans="7:54">
      <c r="G83" t="s">
        <v>125</v>
      </c>
      <c r="H83" s="115">
        <v>42.07</v>
      </c>
      <c r="I83" s="88">
        <v>0.43</v>
      </c>
      <c r="J83" s="88">
        <v>2.63</v>
      </c>
      <c r="K83" s="88">
        <v>0</v>
      </c>
      <c r="L83" s="88">
        <v>0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0.43</v>
      </c>
      <c r="Y83">
        <v>0</v>
      </c>
      <c r="Z83">
        <v>16.25</v>
      </c>
      <c r="AA83">
        <v>0</v>
      </c>
      <c r="AB83">
        <v>0.34</v>
      </c>
      <c r="AC83">
        <v>6.69</v>
      </c>
      <c r="AD83">
        <v>0.42</v>
      </c>
      <c r="AE83">
        <v>51.25</v>
      </c>
      <c r="AF83">
        <v>0</v>
      </c>
      <c r="AG83">
        <v>0.59</v>
      </c>
      <c r="AH83">
        <v>0</v>
      </c>
      <c r="AI83">
        <v>0.24</v>
      </c>
      <c r="AJ83">
        <v>16.25</v>
      </c>
      <c r="AK83">
        <v>50</v>
      </c>
      <c r="AL83">
        <v>0</v>
      </c>
      <c r="AM83">
        <v>0.35</v>
      </c>
      <c r="AN83">
        <v>0.28000000000000003</v>
      </c>
      <c r="AO83">
        <v>17.18</v>
      </c>
      <c r="AP83">
        <v>20</v>
      </c>
      <c r="AQ83">
        <v>0.39</v>
      </c>
      <c r="AR83">
        <v>0</v>
      </c>
      <c r="AS83">
        <v>0.61</v>
      </c>
      <c r="AT83">
        <v>0</v>
      </c>
      <c r="AU83">
        <v>10</v>
      </c>
      <c r="AV83">
        <v>0</v>
      </c>
      <c r="AW83">
        <v>2.29</v>
      </c>
      <c r="AX83">
        <v>40</v>
      </c>
      <c r="AY83">
        <v>60</v>
      </c>
      <c r="AZ83">
        <v>0</v>
      </c>
      <c r="BA83">
        <v>53.34</v>
      </c>
      <c r="BB83">
        <v>0</v>
      </c>
    </row>
    <row r="84" spans="7:54">
      <c r="G84" t="s">
        <v>126</v>
      </c>
      <c r="H84" s="115">
        <v>42.07</v>
      </c>
      <c r="I84" s="88">
        <v>0.43</v>
      </c>
      <c r="J84" s="88">
        <v>2.63</v>
      </c>
      <c r="K84" s="88">
        <v>0</v>
      </c>
      <c r="L84" s="88">
        <v>0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0.43</v>
      </c>
      <c r="Y84">
        <v>0</v>
      </c>
      <c r="Z84">
        <v>16.25</v>
      </c>
      <c r="AA84">
        <v>0</v>
      </c>
      <c r="AB84">
        <v>0.34</v>
      </c>
      <c r="AC84">
        <v>6.69</v>
      </c>
      <c r="AD84">
        <v>0.42</v>
      </c>
      <c r="AE84">
        <v>51.25</v>
      </c>
      <c r="AF84">
        <v>0</v>
      </c>
      <c r="AG84">
        <v>0.59</v>
      </c>
      <c r="AH84">
        <v>0</v>
      </c>
      <c r="AI84">
        <v>0.24</v>
      </c>
      <c r="AJ84">
        <v>16.25</v>
      </c>
      <c r="AK84">
        <v>50</v>
      </c>
      <c r="AL84">
        <v>0</v>
      </c>
      <c r="AM84">
        <v>0.35</v>
      </c>
      <c r="AN84">
        <v>0.28000000000000003</v>
      </c>
      <c r="AO84">
        <v>17.18</v>
      </c>
      <c r="AP84">
        <v>20</v>
      </c>
      <c r="AQ84">
        <v>0.39</v>
      </c>
      <c r="AR84">
        <v>0</v>
      </c>
      <c r="AS84">
        <v>0.61</v>
      </c>
      <c r="AT84">
        <v>0</v>
      </c>
      <c r="AU84">
        <v>10</v>
      </c>
      <c r="AV84">
        <v>0</v>
      </c>
      <c r="AW84">
        <v>2.29</v>
      </c>
      <c r="AX84">
        <v>40</v>
      </c>
      <c r="AY84">
        <v>60</v>
      </c>
      <c r="AZ84">
        <v>0</v>
      </c>
      <c r="BA84">
        <v>53.34</v>
      </c>
      <c r="BB84">
        <v>0</v>
      </c>
    </row>
    <row r="85" spans="7:54">
      <c r="G85" t="s">
        <v>127</v>
      </c>
      <c r="H85" s="115">
        <v>42.07</v>
      </c>
      <c r="I85" s="88">
        <v>0.43</v>
      </c>
      <c r="J85" s="88">
        <v>2.63</v>
      </c>
      <c r="K85" s="88">
        <v>0</v>
      </c>
      <c r="L85" s="88">
        <v>0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0.43</v>
      </c>
      <c r="Y85">
        <v>0</v>
      </c>
      <c r="Z85">
        <v>16.25</v>
      </c>
      <c r="AA85">
        <v>0</v>
      </c>
      <c r="AB85">
        <v>0.34</v>
      </c>
      <c r="AC85">
        <v>6.69</v>
      </c>
      <c r="AD85">
        <v>0.42</v>
      </c>
      <c r="AE85">
        <v>51.25</v>
      </c>
      <c r="AF85">
        <v>0</v>
      </c>
      <c r="AG85">
        <v>0.59</v>
      </c>
      <c r="AH85">
        <v>0</v>
      </c>
      <c r="AI85">
        <v>0.24</v>
      </c>
      <c r="AJ85">
        <v>16.25</v>
      </c>
      <c r="AK85">
        <v>50</v>
      </c>
      <c r="AL85">
        <v>0</v>
      </c>
      <c r="AM85">
        <v>0.35</v>
      </c>
      <c r="AN85">
        <v>0.28000000000000003</v>
      </c>
      <c r="AO85">
        <v>17.18</v>
      </c>
      <c r="AP85">
        <v>20</v>
      </c>
      <c r="AQ85">
        <v>0.39</v>
      </c>
      <c r="AR85">
        <v>0</v>
      </c>
      <c r="AS85">
        <v>0.61</v>
      </c>
      <c r="AT85">
        <v>0</v>
      </c>
      <c r="AU85">
        <v>10</v>
      </c>
      <c r="AV85">
        <v>0</v>
      </c>
      <c r="AW85">
        <v>2.29</v>
      </c>
      <c r="AX85">
        <v>40</v>
      </c>
      <c r="AY85">
        <v>60</v>
      </c>
      <c r="AZ85">
        <v>0</v>
      </c>
      <c r="BA85">
        <v>53.34</v>
      </c>
      <c r="BB85">
        <v>0</v>
      </c>
    </row>
    <row r="86" spans="7:54">
      <c r="G86" t="s">
        <v>128</v>
      </c>
      <c r="H86" s="115">
        <v>42.07</v>
      </c>
      <c r="I86" s="88">
        <v>0.43</v>
      </c>
      <c r="J86" s="88">
        <v>2.63</v>
      </c>
      <c r="K86" s="88">
        <v>0</v>
      </c>
      <c r="L86" s="88">
        <v>0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0.43</v>
      </c>
      <c r="Y86">
        <v>0</v>
      </c>
      <c r="Z86">
        <v>16.25</v>
      </c>
      <c r="AA86">
        <v>0</v>
      </c>
      <c r="AB86">
        <v>0.34</v>
      </c>
      <c r="AC86">
        <v>6.69</v>
      </c>
      <c r="AD86">
        <v>0.42</v>
      </c>
      <c r="AE86">
        <v>51.25</v>
      </c>
      <c r="AF86">
        <v>0</v>
      </c>
      <c r="AG86">
        <v>0.59</v>
      </c>
      <c r="AH86">
        <v>0</v>
      </c>
      <c r="AI86">
        <v>0.24</v>
      </c>
      <c r="AJ86">
        <v>16.25</v>
      </c>
      <c r="AK86">
        <v>50</v>
      </c>
      <c r="AL86">
        <v>0</v>
      </c>
      <c r="AM86">
        <v>0.35</v>
      </c>
      <c r="AN86">
        <v>0.28000000000000003</v>
      </c>
      <c r="AO86">
        <v>17.18</v>
      </c>
      <c r="AP86">
        <v>20</v>
      </c>
      <c r="AQ86">
        <v>0.39</v>
      </c>
      <c r="AR86">
        <v>0</v>
      </c>
      <c r="AS86">
        <v>0.61</v>
      </c>
      <c r="AT86">
        <v>0</v>
      </c>
      <c r="AU86">
        <v>10</v>
      </c>
      <c r="AV86">
        <v>0</v>
      </c>
      <c r="AW86">
        <v>2.29</v>
      </c>
      <c r="AX86">
        <v>40</v>
      </c>
      <c r="AY86">
        <v>60</v>
      </c>
      <c r="AZ86">
        <v>0</v>
      </c>
      <c r="BA86">
        <v>53.34</v>
      </c>
      <c r="BB86">
        <v>0</v>
      </c>
    </row>
    <row r="87" spans="7:54">
      <c r="G87" t="s">
        <v>129</v>
      </c>
      <c r="H87" s="115">
        <v>42.1</v>
      </c>
      <c r="I87" s="88">
        <v>0.35</v>
      </c>
      <c r="J87" s="88">
        <v>2.57</v>
      </c>
      <c r="K87" s="88">
        <v>0</v>
      </c>
      <c r="L87" s="88">
        <v>0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0.35</v>
      </c>
      <c r="Y87">
        <v>0</v>
      </c>
      <c r="Z87">
        <v>16.25</v>
      </c>
      <c r="AA87">
        <v>0</v>
      </c>
      <c r="AB87">
        <v>0.38</v>
      </c>
      <c r="AC87">
        <v>6.69</v>
      </c>
      <c r="AD87">
        <v>0.42</v>
      </c>
      <c r="AE87">
        <v>51.25</v>
      </c>
      <c r="AF87">
        <v>0</v>
      </c>
      <c r="AG87">
        <v>0.59</v>
      </c>
      <c r="AH87">
        <v>0</v>
      </c>
      <c r="AI87">
        <v>0.24</v>
      </c>
      <c r="AJ87">
        <v>16.25</v>
      </c>
      <c r="AK87">
        <v>50</v>
      </c>
      <c r="AL87">
        <v>0</v>
      </c>
      <c r="AM87">
        <v>0.35</v>
      </c>
      <c r="AN87">
        <v>0.28000000000000003</v>
      </c>
      <c r="AO87">
        <v>17.18</v>
      </c>
      <c r="AP87">
        <v>20</v>
      </c>
      <c r="AQ87">
        <v>0.42</v>
      </c>
      <c r="AR87">
        <v>0</v>
      </c>
      <c r="AS87">
        <v>0.61</v>
      </c>
      <c r="AT87">
        <v>0</v>
      </c>
      <c r="AU87">
        <v>10</v>
      </c>
      <c r="AV87">
        <v>0</v>
      </c>
      <c r="AW87">
        <v>2.19</v>
      </c>
      <c r="AX87">
        <v>40</v>
      </c>
      <c r="AY87">
        <v>60</v>
      </c>
      <c r="AZ87">
        <v>0</v>
      </c>
      <c r="BA87">
        <v>53.34</v>
      </c>
      <c r="BB87">
        <v>0</v>
      </c>
    </row>
    <row r="88" spans="7:54">
      <c r="G88" t="s">
        <v>130</v>
      </c>
      <c r="H88" s="115">
        <v>42.1</v>
      </c>
      <c r="I88" s="88">
        <v>0.35</v>
      </c>
      <c r="J88" s="88">
        <v>2.57</v>
      </c>
      <c r="K88" s="88">
        <v>0</v>
      </c>
      <c r="L88" s="88">
        <v>0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0.35</v>
      </c>
      <c r="Y88">
        <v>0</v>
      </c>
      <c r="Z88">
        <v>16.25</v>
      </c>
      <c r="AA88">
        <v>0</v>
      </c>
      <c r="AB88">
        <v>0.38</v>
      </c>
      <c r="AC88">
        <v>6.69</v>
      </c>
      <c r="AD88">
        <v>0.42</v>
      </c>
      <c r="AE88">
        <v>51.25</v>
      </c>
      <c r="AF88">
        <v>0</v>
      </c>
      <c r="AG88">
        <v>0.59</v>
      </c>
      <c r="AH88">
        <v>0</v>
      </c>
      <c r="AI88">
        <v>0.24</v>
      </c>
      <c r="AJ88">
        <v>16.25</v>
      </c>
      <c r="AK88">
        <v>50</v>
      </c>
      <c r="AL88">
        <v>0</v>
      </c>
      <c r="AM88">
        <v>0.35</v>
      </c>
      <c r="AN88">
        <v>0.28000000000000003</v>
      </c>
      <c r="AO88">
        <v>17.18</v>
      </c>
      <c r="AP88">
        <v>20</v>
      </c>
      <c r="AQ88">
        <v>0.42</v>
      </c>
      <c r="AR88">
        <v>0</v>
      </c>
      <c r="AS88">
        <v>0.61</v>
      </c>
      <c r="AT88">
        <v>0</v>
      </c>
      <c r="AU88">
        <v>10</v>
      </c>
      <c r="AV88">
        <v>0</v>
      </c>
      <c r="AW88">
        <v>2.19</v>
      </c>
      <c r="AX88">
        <v>40</v>
      </c>
      <c r="AY88">
        <v>60</v>
      </c>
      <c r="AZ88">
        <v>0</v>
      </c>
      <c r="BA88">
        <v>53.34</v>
      </c>
      <c r="BB88">
        <v>0</v>
      </c>
    </row>
    <row r="89" spans="7:54">
      <c r="G89" t="s">
        <v>131</v>
      </c>
      <c r="H89" s="115">
        <v>42.1</v>
      </c>
      <c r="I89" s="88">
        <v>0.35</v>
      </c>
      <c r="J89" s="88">
        <v>2.57</v>
      </c>
      <c r="K89" s="88">
        <v>0</v>
      </c>
      <c r="L89" s="88">
        <v>0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0.35</v>
      </c>
      <c r="Y89">
        <v>0</v>
      </c>
      <c r="Z89">
        <v>16.25</v>
      </c>
      <c r="AA89">
        <v>0</v>
      </c>
      <c r="AB89">
        <v>0.38</v>
      </c>
      <c r="AC89">
        <v>6.69</v>
      </c>
      <c r="AD89">
        <v>0.42</v>
      </c>
      <c r="AE89">
        <v>51.25</v>
      </c>
      <c r="AF89">
        <v>0</v>
      </c>
      <c r="AG89">
        <v>0.59</v>
      </c>
      <c r="AH89">
        <v>0</v>
      </c>
      <c r="AI89">
        <v>0.24</v>
      </c>
      <c r="AJ89">
        <v>16.25</v>
      </c>
      <c r="AK89">
        <v>50</v>
      </c>
      <c r="AL89">
        <v>0</v>
      </c>
      <c r="AM89">
        <v>0.35</v>
      </c>
      <c r="AN89">
        <v>0.28000000000000003</v>
      </c>
      <c r="AO89">
        <v>17.18</v>
      </c>
      <c r="AP89">
        <v>20</v>
      </c>
      <c r="AQ89">
        <v>0.42</v>
      </c>
      <c r="AR89">
        <v>0</v>
      </c>
      <c r="AS89">
        <v>0.61</v>
      </c>
      <c r="AT89">
        <v>0</v>
      </c>
      <c r="AU89">
        <v>10</v>
      </c>
      <c r="AV89">
        <v>0</v>
      </c>
      <c r="AW89">
        <v>2.19</v>
      </c>
      <c r="AX89">
        <v>40</v>
      </c>
      <c r="AY89">
        <v>60</v>
      </c>
      <c r="AZ89">
        <v>0</v>
      </c>
      <c r="BA89">
        <v>53.34</v>
      </c>
      <c r="BB89">
        <v>0</v>
      </c>
    </row>
    <row r="90" spans="7:54">
      <c r="G90" t="s">
        <v>132</v>
      </c>
      <c r="H90" s="115">
        <v>42.1</v>
      </c>
      <c r="I90" s="88">
        <v>0.35</v>
      </c>
      <c r="J90" s="88">
        <v>2.57</v>
      </c>
      <c r="K90" s="88">
        <v>0</v>
      </c>
      <c r="L90" s="88">
        <v>0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0.35</v>
      </c>
      <c r="Y90">
        <v>0</v>
      </c>
      <c r="Z90">
        <v>16.25</v>
      </c>
      <c r="AA90">
        <v>0</v>
      </c>
      <c r="AB90">
        <v>0.38</v>
      </c>
      <c r="AC90">
        <v>6.69</v>
      </c>
      <c r="AD90">
        <v>0.42</v>
      </c>
      <c r="AE90">
        <v>51.25</v>
      </c>
      <c r="AF90">
        <v>0</v>
      </c>
      <c r="AG90">
        <v>0.59</v>
      </c>
      <c r="AH90">
        <v>0</v>
      </c>
      <c r="AI90">
        <v>0.24</v>
      </c>
      <c r="AJ90">
        <v>16.25</v>
      </c>
      <c r="AK90">
        <v>50</v>
      </c>
      <c r="AL90">
        <v>0</v>
      </c>
      <c r="AM90">
        <v>0.35</v>
      </c>
      <c r="AN90">
        <v>0.28000000000000003</v>
      </c>
      <c r="AO90">
        <v>17.18</v>
      </c>
      <c r="AP90">
        <v>20</v>
      </c>
      <c r="AQ90">
        <v>0.42</v>
      </c>
      <c r="AR90">
        <v>0</v>
      </c>
      <c r="AS90">
        <v>0.61</v>
      </c>
      <c r="AT90">
        <v>0</v>
      </c>
      <c r="AU90">
        <v>10</v>
      </c>
      <c r="AV90">
        <v>0</v>
      </c>
      <c r="AW90">
        <v>2.19</v>
      </c>
      <c r="AX90">
        <v>40</v>
      </c>
      <c r="AY90">
        <v>60</v>
      </c>
      <c r="AZ90">
        <v>0</v>
      </c>
      <c r="BA90">
        <v>53.34</v>
      </c>
      <c r="BB90">
        <v>0</v>
      </c>
    </row>
    <row r="91" spans="7:54">
      <c r="G91" t="s">
        <v>133</v>
      </c>
      <c r="H91" s="115">
        <v>42.1</v>
      </c>
      <c r="I91" s="88">
        <v>0.35</v>
      </c>
      <c r="J91" s="88">
        <v>2.57</v>
      </c>
      <c r="K91" s="88">
        <v>0</v>
      </c>
      <c r="L91" s="88">
        <v>0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0.35</v>
      </c>
      <c r="Y91">
        <v>0</v>
      </c>
      <c r="Z91">
        <v>16.25</v>
      </c>
      <c r="AA91">
        <v>0</v>
      </c>
      <c r="AB91">
        <v>0.38</v>
      </c>
      <c r="AC91">
        <v>6.69</v>
      </c>
      <c r="AD91">
        <v>0.42</v>
      </c>
      <c r="AE91">
        <v>51.25</v>
      </c>
      <c r="AF91">
        <v>0</v>
      </c>
      <c r="AG91">
        <v>0.59</v>
      </c>
      <c r="AH91">
        <v>0</v>
      </c>
      <c r="AI91">
        <v>0.24</v>
      </c>
      <c r="AJ91">
        <v>16.25</v>
      </c>
      <c r="AK91">
        <v>50</v>
      </c>
      <c r="AL91">
        <v>0</v>
      </c>
      <c r="AM91">
        <v>0.35</v>
      </c>
      <c r="AN91">
        <v>0.28000000000000003</v>
      </c>
      <c r="AO91">
        <v>17.18</v>
      </c>
      <c r="AP91">
        <v>20</v>
      </c>
      <c r="AQ91">
        <v>0.42</v>
      </c>
      <c r="AR91">
        <v>0</v>
      </c>
      <c r="AS91">
        <v>0.61</v>
      </c>
      <c r="AT91">
        <v>0</v>
      </c>
      <c r="AU91">
        <v>10</v>
      </c>
      <c r="AV91">
        <v>0</v>
      </c>
      <c r="AW91">
        <v>2.19</v>
      </c>
      <c r="AX91">
        <v>40</v>
      </c>
      <c r="AY91">
        <v>60</v>
      </c>
      <c r="AZ91">
        <v>0</v>
      </c>
      <c r="BA91">
        <v>53.34</v>
      </c>
      <c r="BB91">
        <v>0</v>
      </c>
    </row>
    <row r="92" spans="7:54">
      <c r="G92" t="s">
        <v>134</v>
      </c>
      <c r="H92" s="115">
        <v>42.1</v>
      </c>
      <c r="I92" s="88">
        <v>0.35</v>
      </c>
      <c r="J92" s="88">
        <v>2.57</v>
      </c>
      <c r="K92" s="88">
        <v>0</v>
      </c>
      <c r="L92" s="88">
        <v>0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0.35</v>
      </c>
      <c r="Y92">
        <v>0</v>
      </c>
      <c r="Z92">
        <v>16.25</v>
      </c>
      <c r="AA92">
        <v>0</v>
      </c>
      <c r="AB92">
        <v>0.38</v>
      </c>
      <c r="AC92">
        <v>6.69</v>
      </c>
      <c r="AD92">
        <v>0.42</v>
      </c>
      <c r="AE92">
        <v>51.25</v>
      </c>
      <c r="AF92">
        <v>0</v>
      </c>
      <c r="AG92">
        <v>0.59</v>
      </c>
      <c r="AH92">
        <v>0</v>
      </c>
      <c r="AI92">
        <v>0.24</v>
      </c>
      <c r="AJ92">
        <v>16.25</v>
      </c>
      <c r="AK92">
        <v>50</v>
      </c>
      <c r="AL92">
        <v>0</v>
      </c>
      <c r="AM92">
        <v>0.35</v>
      </c>
      <c r="AN92">
        <v>0.28000000000000003</v>
      </c>
      <c r="AO92">
        <v>17.18</v>
      </c>
      <c r="AP92">
        <v>20</v>
      </c>
      <c r="AQ92">
        <v>0.42</v>
      </c>
      <c r="AR92">
        <v>0</v>
      </c>
      <c r="AS92">
        <v>0.61</v>
      </c>
      <c r="AT92">
        <v>0</v>
      </c>
      <c r="AU92">
        <v>10</v>
      </c>
      <c r="AV92">
        <v>0</v>
      </c>
      <c r="AW92">
        <v>2.19</v>
      </c>
      <c r="AX92">
        <v>40</v>
      </c>
      <c r="AY92">
        <v>60</v>
      </c>
      <c r="AZ92">
        <v>0</v>
      </c>
      <c r="BA92">
        <v>53.34</v>
      </c>
      <c r="BB92">
        <v>0</v>
      </c>
    </row>
    <row r="93" spans="7:54">
      <c r="G93" t="s">
        <v>135</v>
      </c>
      <c r="H93" s="115">
        <v>42.1</v>
      </c>
      <c r="I93" s="88">
        <v>0.35</v>
      </c>
      <c r="J93" s="88">
        <v>2.57</v>
      </c>
      <c r="K93" s="88">
        <v>0</v>
      </c>
      <c r="L93" s="88">
        <v>0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0.35</v>
      </c>
      <c r="Y93">
        <v>0</v>
      </c>
      <c r="Z93">
        <v>16.25</v>
      </c>
      <c r="AA93">
        <v>0</v>
      </c>
      <c r="AB93">
        <v>0.38</v>
      </c>
      <c r="AC93">
        <v>6.69</v>
      </c>
      <c r="AD93">
        <v>0.42</v>
      </c>
      <c r="AE93">
        <v>51.25</v>
      </c>
      <c r="AF93">
        <v>0</v>
      </c>
      <c r="AG93">
        <v>0.59</v>
      </c>
      <c r="AH93">
        <v>0</v>
      </c>
      <c r="AI93">
        <v>0.24</v>
      </c>
      <c r="AJ93">
        <v>16.25</v>
      </c>
      <c r="AK93">
        <v>50</v>
      </c>
      <c r="AL93">
        <v>0</v>
      </c>
      <c r="AM93">
        <v>0.35</v>
      </c>
      <c r="AN93">
        <v>0.28000000000000003</v>
      </c>
      <c r="AO93">
        <v>17.18</v>
      </c>
      <c r="AP93">
        <v>20</v>
      </c>
      <c r="AQ93">
        <v>0.42</v>
      </c>
      <c r="AR93">
        <v>0</v>
      </c>
      <c r="AS93">
        <v>0.61</v>
      </c>
      <c r="AT93">
        <v>0</v>
      </c>
      <c r="AU93">
        <v>10</v>
      </c>
      <c r="AV93">
        <v>0</v>
      </c>
      <c r="AW93">
        <v>2.19</v>
      </c>
      <c r="AX93">
        <v>40</v>
      </c>
      <c r="AY93">
        <v>60</v>
      </c>
      <c r="AZ93">
        <v>0</v>
      </c>
      <c r="BA93">
        <v>53.34</v>
      </c>
      <c r="BB93">
        <v>0</v>
      </c>
    </row>
    <row r="94" spans="7:54">
      <c r="G94" t="s">
        <v>136</v>
      </c>
      <c r="H94" s="115">
        <v>42.1</v>
      </c>
      <c r="I94" s="88">
        <v>0.35</v>
      </c>
      <c r="J94" s="88">
        <v>2.57</v>
      </c>
      <c r="K94" s="88">
        <v>0</v>
      </c>
      <c r="L94" s="88">
        <v>0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0.35</v>
      </c>
      <c r="Y94">
        <v>0</v>
      </c>
      <c r="Z94">
        <v>16.25</v>
      </c>
      <c r="AA94">
        <v>0</v>
      </c>
      <c r="AB94">
        <v>0.38</v>
      </c>
      <c r="AC94">
        <v>6.69</v>
      </c>
      <c r="AD94">
        <v>0.42</v>
      </c>
      <c r="AE94">
        <v>51.25</v>
      </c>
      <c r="AF94">
        <v>0</v>
      </c>
      <c r="AG94">
        <v>0.59</v>
      </c>
      <c r="AH94">
        <v>0</v>
      </c>
      <c r="AI94">
        <v>0.24</v>
      </c>
      <c r="AJ94">
        <v>16.25</v>
      </c>
      <c r="AK94">
        <v>50</v>
      </c>
      <c r="AL94">
        <v>0</v>
      </c>
      <c r="AM94">
        <v>0.35</v>
      </c>
      <c r="AN94">
        <v>0.28000000000000003</v>
      </c>
      <c r="AO94">
        <v>17.18</v>
      </c>
      <c r="AP94">
        <v>20</v>
      </c>
      <c r="AQ94">
        <v>0.42</v>
      </c>
      <c r="AR94">
        <v>0</v>
      </c>
      <c r="AS94">
        <v>0.61</v>
      </c>
      <c r="AT94">
        <v>0</v>
      </c>
      <c r="AU94">
        <v>10</v>
      </c>
      <c r="AV94">
        <v>0</v>
      </c>
      <c r="AW94">
        <v>2.19</v>
      </c>
      <c r="AX94">
        <v>40</v>
      </c>
      <c r="AY94">
        <v>60</v>
      </c>
      <c r="AZ94">
        <v>0</v>
      </c>
      <c r="BA94">
        <v>53.34</v>
      </c>
      <c r="BB94">
        <v>0</v>
      </c>
    </row>
    <row r="95" spans="7:54">
      <c r="G95" t="s">
        <v>137</v>
      </c>
      <c r="H95" s="115">
        <v>2.91</v>
      </c>
      <c r="I95" s="88">
        <v>0.35</v>
      </c>
      <c r="J95" s="88">
        <v>2.57</v>
      </c>
      <c r="K95" s="88">
        <v>0</v>
      </c>
      <c r="L95" s="88">
        <v>0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0.35</v>
      </c>
      <c r="Y95">
        <v>0</v>
      </c>
      <c r="Z95">
        <v>0</v>
      </c>
      <c r="AA95">
        <v>0</v>
      </c>
      <c r="AB95">
        <v>0.38</v>
      </c>
      <c r="AC95">
        <v>0</v>
      </c>
      <c r="AD95">
        <v>0.42</v>
      </c>
      <c r="AE95">
        <v>51.25</v>
      </c>
      <c r="AF95">
        <v>0</v>
      </c>
      <c r="AG95">
        <v>0.59</v>
      </c>
      <c r="AH95">
        <v>0</v>
      </c>
      <c r="AI95">
        <v>0.24</v>
      </c>
      <c r="AJ95">
        <v>0</v>
      </c>
      <c r="AK95">
        <v>50</v>
      </c>
      <c r="AL95">
        <v>0</v>
      </c>
      <c r="AM95">
        <v>0.35</v>
      </c>
      <c r="AN95">
        <v>0.28000000000000003</v>
      </c>
      <c r="AO95">
        <v>17.18</v>
      </c>
      <c r="AP95">
        <v>20</v>
      </c>
      <c r="AQ95">
        <v>0.42</v>
      </c>
      <c r="AR95">
        <v>0</v>
      </c>
      <c r="AS95">
        <v>0.61</v>
      </c>
      <c r="AT95">
        <v>0</v>
      </c>
      <c r="AU95">
        <v>10</v>
      </c>
      <c r="AV95">
        <v>0</v>
      </c>
      <c r="AW95">
        <v>2.19</v>
      </c>
      <c r="AX95">
        <v>40</v>
      </c>
      <c r="AY95">
        <v>60</v>
      </c>
      <c r="AZ95">
        <v>0</v>
      </c>
      <c r="BA95">
        <v>53.34</v>
      </c>
      <c r="BB95">
        <v>0</v>
      </c>
    </row>
    <row r="96" spans="7:54">
      <c r="G96" t="s">
        <v>138</v>
      </c>
      <c r="H96" s="115">
        <v>2.91</v>
      </c>
      <c r="I96" s="88">
        <v>0.35</v>
      </c>
      <c r="J96" s="88">
        <v>2.57</v>
      </c>
      <c r="K96" s="88">
        <v>0</v>
      </c>
      <c r="L96" s="88">
        <v>0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0.35</v>
      </c>
      <c r="Y96">
        <v>0</v>
      </c>
      <c r="Z96">
        <v>0</v>
      </c>
      <c r="AA96">
        <v>0</v>
      </c>
      <c r="AB96">
        <v>0.38</v>
      </c>
      <c r="AC96">
        <v>0</v>
      </c>
      <c r="AD96">
        <v>0.42</v>
      </c>
      <c r="AE96">
        <v>51.25</v>
      </c>
      <c r="AF96">
        <v>0</v>
      </c>
      <c r="AG96">
        <v>0.59</v>
      </c>
      <c r="AH96">
        <v>0</v>
      </c>
      <c r="AI96">
        <v>0.24</v>
      </c>
      <c r="AJ96">
        <v>0</v>
      </c>
      <c r="AK96">
        <v>50</v>
      </c>
      <c r="AL96">
        <v>0</v>
      </c>
      <c r="AM96">
        <v>0.35</v>
      </c>
      <c r="AN96">
        <v>0.28000000000000003</v>
      </c>
      <c r="AO96">
        <v>17.18</v>
      </c>
      <c r="AP96">
        <v>20</v>
      </c>
      <c r="AQ96">
        <v>0.42</v>
      </c>
      <c r="AR96">
        <v>0</v>
      </c>
      <c r="AS96">
        <v>0.61</v>
      </c>
      <c r="AT96">
        <v>0</v>
      </c>
      <c r="AU96">
        <v>10</v>
      </c>
      <c r="AV96">
        <v>0</v>
      </c>
      <c r="AW96">
        <v>2.19</v>
      </c>
      <c r="AX96">
        <v>40</v>
      </c>
      <c r="AY96">
        <v>60</v>
      </c>
      <c r="AZ96">
        <v>0</v>
      </c>
      <c r="BA96">
        <v>53.34</v>
      </c>
      <c r="BB96">
        <v>0</v>
      </c>
    </row>
    <row r="97" spans="1:133">
      <c r="G97" t="s">
        <v>139</v>
      </c>
      <c r="H97" s="115">
        <v>2.91</v>
      </c>
      <c r="I97" s="88">
        <v>0.35</v>
      </c>
      <c r="J97" s="88">
        <v>2.57</v>
      </c>
      <c r="K97" s="88">
        <v>0</v>
      </c>
      <c r="L97" s="88">
        <v>0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0.35</v>
      </c>
      <c r="Y97">
        <v>0</v>
      </c>
      <c r="Z97">
        <v>0</v>
      </c>
      <c r="AA97">
        <v>0</v>
      </c>
      <c r="AB97">
        <v>0.38</v>
      </c>
      <c r="AC97">
        <v>0</v>
      </c>
      <c r="AD97">
        <v>0.42</v>
      </c>
      <c r="AE97">
        <v>51.25</v>
      </c>
      <c r="AF97">
        <v>0</v>
      </c>
      <c r="AG97">
        <v>0.59</v>
      </c>
      <c r="AH97">
        <v>0</v>
      </c>
      <c r="AI97">
        <v>0.24</v>
      </c>
      <c r="AJ97">
        <v>0</v>
      </c>
      <c r="AK97">
        <v>50</v>
      </c>
      <c r="AL97">
        <v>0</v>
      </c>
      <c r="AM97">
        <v>0.35</v>
      </c>
      <c r="AN97">
        <v>0.28000000000000003</v>
      </c>
      <c r="AO97">
        <v>17.18</v>
      </c>
      <c r="AP97">
        <v>20</v>
      </c>
      <c r="AQ97">
        <v>0.42</v>
      </c>
      <c r="AR97">
        <v>0</v>
      </c>
      <c r="AS97">
        <v>0.61</v>
      </c>
      <c r="AT97">
        <v>0</v>
      </c>
      <c r="AU97">
        <v>10</v>
      </c>
      <c r="AV97">
        <v>0</v>
      </c>
      <c r="AW97">
        <v>2.19</v>
      </c>
      <c r="AX97">
        <v>40</v>
      </c>
      <c r="AY97">
        <v>60</v>
      </c>
      <c r="AZ97">
        <v>0</v>
      </c>
      <c r="BA97">
        <v>53.34</v>
      </c>
      <c r="BB97">
        <v>0</v>
      </c>
    </row>
    <row r="98" spans="1:133">
      <c r="G98" t="s">
        <v>140</v>
      </c>
      <c r="H98" s="115">
        <v>2.91</v>
      </c>
      <c r="I98" s="88">
        <v>0.35</v>
      </c>
      <c r="J98" s="88">
        <v>2.57</v>
      </c>
      <c r="K98" s="88">
        <v>0</v>
      </c>
      <c r="L98" s="88">
        <v>0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0.35</v>
      </c>
      <c r="Y98">
        <v>0</v>
      </c>
      <c r="Z98">
        <v>0</v>
      </c>
      <c r="AA98">
        <v>0</v>
      </c>
      <c r="AB98">
        <v>0.38</v>
      </c>
      <c r="AC98">
        <v>0</v>
      </c>
      <c r="AD98">
        <v>0.42</v>
      </c>
      <c r="AE98">
        <v>51.25</v>
      </c>
      <c r="AF98">
        <v>0</v>
      </c>
      <c r="AG98">
        <v>0.59</v>
      </c>
      <c r="AH98">
        <v>0</v>
      </c>
      <c r="AI98">
        <v>0.24</v>
      </c>
      <c r="AJ98">
        <v>0</v>
      </c>
      <c r="AK98">
        <v>50</v>
      </c>
      <c r="AL98">
        <v>0</v>
      </c>
      <c r="AM98">
        <v>0.35</v>
      </c>
      <c r="AN98">
        <v>0.28000000000000003</v>
      </c>
      <c r="AO98">
        <v>17.18</v>
      </c>
      <c r="AP98">
        <v>20</v>
      </c>
      <c r="AQ98">
        <v>0.42</v>
      </c>
      <c r="AR98">
        <v>0</v>
      </c>
      <c r="AS98">
        <v>0.61</v>
      </c>
      <c r="AT98">
        <v>0</v>
      </c>
      <c r="AU98">
        <v>10</v>
      </c>
      <c r="AV98">
        <v>0</v>
      </c>
      <c r="AW98">
        <v>2.19</v>
      </c>
      <c r="AX98">
        <v>40</v>
      </c>
      <c r="AY98">
        <v>60</v>
      </c>
      <c r="AZ98">
        <v>0</v>
      </c>
      <c r="BA98">
        <v>53.34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4.5216174999999934</v>
      </c>
      <c r="I99" s="111">
        <f t="shared" ref="I99:BU99" si="1">SUM(I3:I98)/4000</f>
        <v>0.86207499999999959</v>
      </c>
      <c r="J99" s="111">
        <f t="shared" si="1"/>
        <v>6.195999999999996E-2</v>
      </c>
      <c r="K99" s="111">
        <f t="shared" si="1"/>
        <v>0</v>
      </c>
      <c r="L99" s="111">
        <f t="shared" si="1"/>
        <v>4.2252499999999985E-2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1.3861074999999998</v>
      </c>
      <c r="X99">
        <f t="shared" si="1"/>
        <v>9.7400000000000125E-3</v>
      </c>
      <c r="Y99">
        <f t="shared" si="1"/>
        <v>2.6642400000000031</v>
      </c>
      <c r="Z99">
        <f t="shared" si="1"/>
        <v>0.27625</v>
      </c>
      <c r="AA99">
        <f t="shared" si="1"/>
        <v>0.39631500000000003</v>
      </c>
      <c r="AB99">
        <f t="shared" si="1"/>
        <v>8.6800000000000037E-3</v>
      </c>
      <c r="AC99">
        <f t="shared" si="1"/>
        <v>0.11372999999999997</v>
      </c>
      <c r="AD99">
        <f t="shared" si="1"/>
        <v>1.0939999999999998E-2</v>
      </c>
      <c r="AE99">
        <f t="shared" si="1"/>
        <v>1.23</v>
      </c>
      <c r="AF99">
        <f t="shared" si="1"/>
        <v>0.14913499999999999</v>
      </c>
      <c r="AG99">
        <f t="shared" si="1"/>
        <v>1.3700000000000006E-2</v>
      </c>
      <c r="AH99">
        <f t="shared" si="1"/>
        <v>0.4723049999999997</v>
      </c>
      <c r="AI99">
        <f t="shared" si="1"/>
        <v>5.5599999999999972E-3</v>
      </c>
      <c r="AJ99">
        <f t="shared" si="1"/>
        <v>0.27625</v>
      </c>
      <c r="AK99">
        <f t="shared" si="1"/>
        <v>1.2</v>
      </c>
      <c r="AL99">
        <f t="shared" si="1"/>
        <v>0.35855000000000004</v>
      </c>
      <c r="AM99">
        <f t="shared" si="1"/>
        <v>8.2399999999999904E-3</v>
      </c>
      <c r="AN99">
        <f t="shared" si="1"/>
        <v>7.2200000000000007E-3</v>
      </c>
      <c r="AO99">
        <f t="shared" si="1"/>
        <v>0.41232000000000024</v>
      </c>
      <c r="AP99">
        <f t="shared" si="1"/>
        <v>0.48</v>
      </c>
      <c r="AQ99">
        <f t="shared" si="1"/>
        <v>9.0500000000000077E-3</v>
      </c>
      <c r="AR99">
        <f t="shared" si="1"/>
        <v>1.023925</v>
      </c>
      <c r="AS99">
        <f t="shared" si="1"/>
        <v>1.4340000000000009E-2</v>
      </c>
      <c r="AT99">
        <f t="shared" si="1"/>
        <v>0.41351000000000004</v>
      </c>
      <c r="AU99">
        <f t="shared" si="1"/>
        <v>0.24</v>
      </c>
      <c r="AV99">
        <f t="shared" si="1"/>
        <v>0.95147999999999966</v>
      </c>
      <c r="AW99">
        <f t="shared" si="1"/>
        <v>5.3279999999999925E-2</v>
      </c>
      <c r="AX99">
        <f t="shared" si="1"/>
        <v>0.96</v>
      </c>
      <c r="AY99">
        <f t="shared" si="1"/>
        <v>1.44</v>
      </c>
      <c r="AZ99">
        <f t="shared" si="1"/>
        <v>4.2252499999999985E-2</v>
      </c>
      <c r="BA99">
        <f t="shared" si="1"/>
        <v>0.32004000000000005</v>
      </c>
      <c r="BB99">
        <f t="shared" si="1"/>
        <v>0.43882499999999991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2023-02-02T10:15:03Z</dcterms:modified>
</cp:coreProperties>
</file>